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<sst xmlns="http://schemas.openxmlformats.org/spreadsheetml/2006/main" count="645" uniqueCount="305">
  <si>
    <t>攀枝花市成都干部服务中心</t>
  </si>
  <si>
    <t>2025年单位预算</t>
  </si>
  <si>
    <t xml:space="preserve">
表1</t>
  </si>
  <si>
    <t xml:space="preserve"> </t>
  </si>
  <si>
    <t>单位收支总表</t>
  </si>
  <si>
    <t>单位：攀枝花市成都干部服务中心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</si>
  <si>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</si>
  <si>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</si>
  <si>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</si>
  <si>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</si>
  <si>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</si>
  <si>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</si>
  <si>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</si>
  <si>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</si>
  <si>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</si>
  <si>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</si>
  <si>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</si>
  <si>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</si>
  <si>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</si>
  <si>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</si>
  <si>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</si>
  <si>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</si>
  <si>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</si>
  <si>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</si>
  <si>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</si>
  <si>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</si>
  <si>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</si>
  <si>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</si>
  <si>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</si>
  <si>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</si>
  <si>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</si>
  <si>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</si>
  <si>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</si>
  <si>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</si>
  <si>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</si>
  <si>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</si>
  <si>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</si>
  <si>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</si>
  <si>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</si>
  <si>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</si>
  <si>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</si>
  <si>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</si>
  <si>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</si>
  <si>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</si>
  <si>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</si>
  <si>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</si>
  <si>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</si>
  <si>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</si>
  <si>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</si>
  <si>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</si>
  <si>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</si>
  <si>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</si>
  <si>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</si>
  <si>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</si>
  <si>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</si>
  <si>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</si>
  <si>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</si>
  <si>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</si>
  <si>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</si>
  <si>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</si>
  <si>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</si>
  <si>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</si>
  <si>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</si>
  <si>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</si>
  <si>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</si>
  <si>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</si>
  <si>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</si>
  <si>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</si>
  <si>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</si>
  <si>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</si>
  <si>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</si>
  <si>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</si>
  <si>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</si>
  <si>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</si>
  <si>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</si>
  <si>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</si>
  <si>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</si>
  <si>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</si>
  <si>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</si>
  <si>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</si>
  <si>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</si>
  <si>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</si>
  <si>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</si>
  <si>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</si>
  <si>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03</t>
  </si>
  <si>
    <t>政府办公厅（室）及相关机构事务</t>
  </si>
  <si>
    <t>05</t>
  </si>
  <si>
    <t>专项业务及机关事务管理</t>
  </si>
  <si>
    <t>50</t>
  </si>
  <si>
    <t>事业运行</t>
  </si>
  <si>
    <t>社会保障和就业支出</t>
  </si>
  <si>
    <t>行政事业单位养老支出</t>
  </si>
  <si>
    <t>02</t>
  </si>
  <si>
    <t>事业单位离退休</t>
  </si>
  <si>
    <t>机关事业单位基本养老保险缴费支出</t>
  </si>
  <si>
    <t>卫生健康支出</t>
  </si>
  <si>
    <t>11</t>
  </si>
  <si>
    <t>行政事业单位医疗</t>
  </si>
  <si>
    <t>事业单位医疗</t>
  </si>
  <si>
    <t>公务员医疗补助</t>
  </si>
  <si>
    <t>99</t>
  </si>
  <si>
    <t>其他行政事业单位医疗支出</t>
  </si>
  <si>
    <t>221</t>
  </si>
  <si>
    <t>住房保障支出</t>
  </si>
  <si>
    <t>住房改革支出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</si>
  <si>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</si>
  <si>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</si>
  <si>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</si>
  <si>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</si>
  <si>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</si>
  <si>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</si>
  <si>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</si>
  <si>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</si>
  <si>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</si>
  <si>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</si>
  <si>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</si>
  <si>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</si>
  <si>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</si>
  <si>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</si>
  <si>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</si>
  <si>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</si>
  <si>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</si>
  <si>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</si>
  <si>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</si>
  <si>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</si>
  <si>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</si>
  <si>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</si>
  <si>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</si>
  <si>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</si>
  <si>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</si>
  <si>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</si>
  <si>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</si>
  <si>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</si>
  <si>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</si>
  <si>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</si>
  <si>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</si>
  <si>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</si>
  <si>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</si>
  <si>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</si>
  <si>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</si>
  <si>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</si>
  <si>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</si>
  <si>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</si>
  <si>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</si>
  <si>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</si>
  <si>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</si>
  <si>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</si>
  <si>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</si>
  <si>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</si>
  <si>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</si>
  <si>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</si>
  <si>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</si>
  <si>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</si>
  <si>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</si>
  <si>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</si>
  <si>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</si>
  <si>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</si>
  <si>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</si>
  <si>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</si>
  <si>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</si>
  <si>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</si>
  <si>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</si>
  <si>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</si>
  <si>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</si>
  <si>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</si>
  <si>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</si>
  <si>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</si>
  <si>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</si>
  <si>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</si>
  <si>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</si>
  <si>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</si>
  <si>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</si>
  <si>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</si>
  <si>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</si>
  <si>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商品和服务支出</t>
  </si>
  <si>
    <t>办公费</t>
  </si>
  <si>
    <t>04</t>
  </si>
  <si>
    <t>手续费</t>
  </si>
  <si>
    <t>水费</t>
  </si>
  <si>
    <t>06</t>
  </si>
  <si>
    <t>电费</t>
  </si>
  <si>
    <t>邮电费</t>
  </si>
  <si>
    <t>差旅费</t>
  </si>
  <si>
    <t>维修（护）费</t>
  </si>
  <si>
    <t>17</t>
  </si>
  <si>
    <t>公务接待费</t>
  </si>
  <si>
    <t>28</t>
  </si>
  <si>
    <t>工会经费</t>
  </si>
  <si>
    <t>29</t>
  </si>
  <si>
    <t>福利费</t>
  </si>
  <si>
    <t>其他商品和服务支出</t>
  </si>
  <si>
    <t>303</t>
  </si>
  <si>
    <t>对个人和家庭的补助</t>
  </si>
  <si>
    <t>生活补助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</si>
  <si>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</si>
  <si>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</si>
  <si>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</si>
  <si>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</si>
  <si>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</si>
  <si>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</si>
  <si>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</si>
  <si>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</si>
  <si>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对事业单位经常性补助</t>
  </si>
  <si>
    <t>509</t>
  </si>
  <si>
    <t>社会福利和救助</t>
  </si>
  <si>
    <t>表3-2</t>
  </si>
  <si>
    <t>一般公共预算项目支出预算表</t>
  </si>
  <si>
    <t>金额</t>
  </si>
  <si>
    <t>201</t>
  </si>
  <si>
    <t xml:space="preserve">  维修维护费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</si>
  <si>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</si>
  <si>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</si>
  <si>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</si>
  <si>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</si>
  <si>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</si>
  <si>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</si>
  <si>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</si>
  <si>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</si>
  <si>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</si>
  <si>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</si>
  <si>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</si>
  <si>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</si>
  <si>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</si>
  <si>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</si>
  <si>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</si>
  <si>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</si>
  <si>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</si>
  <si>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</si>
  <si>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</si>
  <si>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</si>
  <si>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</si>
  <si>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</si>
  <si>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维修维护费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</si>
  <si>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</si>
  <si>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</si>
  <si>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</si>
  <si>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</si>
  <si>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</si>
  <si>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</si>
  <si>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攀枝花市成都干部服务中心主要完成以下工作任务：1、贯彻落实上级关于离退休干部服务工作的方针、政策，承担在蓉攀籍离退休干部的相关管理服务工作。2、积极做好在蓉攀籍离退休干部的协调服务，协助市委老干部局完成在蓉攀籍离退休干部的慰问、疗养等工作。3、充分发挥在蓉攀籍离退休干部的资源优势，积极搭建沟通桥梁，引导离退休干部为全市经济和社会事业发展建言献策，贡献余热。4、组织在蓉攀籍离退休干部开展党建、康养和文体活动，丰富在蓉攀籍离退休干部的精神文化生活。5、协调西锦渡物业做好小区房屋、公共设施的维护保养工作。会议室、基础设施设备维修维护，每月对各类设施设备进行检修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</si>
  <si>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</si>
  <si>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</si>
  <si>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</si>
  <si>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</si>
  <si>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</si>
  <si>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</si>
  <si>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</si>
  <si>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工作完成数量</t>
  </si>
  <si>
    <t>为西锦渡近500户老干部做好服务保障工作，为三线建设老同志在成都也能够老有所养。每月对老干部使用的各类设施设备进行检修，共计12次。</t>
  </si>
  <si>
    <t>质量指标</t>
  </si>
  <si>
    <t>工作完成质量</t>
  </si>
  <si>
    <t>协调干休所西锦·渡物业管理部门做好管理及房屋、公共设施的维护保养工作，处理老同志的善后工作。保证会议室、基础设施正常安全使用.</t>
  </si>
  <si>
    <t>时效指标</t>
  </si>
  <si>
    <t>工作完成时间</t>
  </si>
  <si>
    <t>2025年</t>
  </si>
  <si>
    <t>成本指标</t>
  </si>
  <si>
    <t>工作完成所需成本</t>
  </si>
  <si>
    <t>3万元</t>
  </si>
  <si>
    <t>可持续影响指标</t>
  </si>
  <si>
    <t>工作完成产生影响</t>
  </si>
  <si>
    <t>为离退休老干部们提供文化娱乐活动场所和设备。为离退休老干部们提供一个老有所依、老有所养的美丽家园。安定团结，营造和谐温馨的生活环境。</t>
  </si>
  <si>
    <t>满意度指标</t>
  </si>
  <si>
    <t>服务对象满意度指标</t>
  </si>
  <si>
    <t>在蓉离退休老干部</t>
  </si>
  <si>
    <t>老干部满意度≥98%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</si>
  <si>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</si>
  <si>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</si>
  <si>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</si>
  <si>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</si>
  <si>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</si>
  <si>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</si>
  <si>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</si>
  <si>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111.82万元</t>
  </si>
  <si>
    <t>9.91万元</t>
  </si>
  <si>
    <t>项目经费</t>
  </si>
  <si>
    <t>年度单位整体支出预算（单位：万元）</t>
  </si>
  <si>
    <t>资金总额</t>
  </si>
  <si>
    <t>年度总体目标</t>
  </si>
  <si>
    <t>1、承担在蓉攀籍离退休干部的相关服务、接待及维稳工作。2、负责在蓉向曾经在攀工作的干部宣传攀枝花、介绍攀枝花，与他们信息联络畅通，使之进一步为攀枝花建设和发展服务。3、根据小区住户特点,邀请医生开展疾病预防等讲座。4、负责中心及西锦渡小区的固定资产管理。5、协调西锦渡物业做好小区房屋、公共设施的维护保养工作。6、承办领导交办的其它任务。</t>
  </si>
  <si>
    <t>年度绩效指标</t>
  </si>
  <si>
    <t>指标值
（包含数字及文字描述）</t>
  </si>
  <si>
    <t>产出指标</t>
  </si>
  <si>
    <t>单位在职6人和退休5人的人员经费</t>
  </si>
  <si>
    <t>单位在职6人和退休5人的公用经费</t>
  </si>
  <si>
    <t>维修维护费3万元</t>
  </si>
  <si>
    <t>保障我单位在职和退休人员的工资福利</t>
  </si>
  <si>
    <t>保证单位正常运行</t>
  </si>
  <si>
    <t>西锦渡的设施设备维修，处理好老同志的善后工作。</t>
  </si>
  <si>
    <t>2025年全年</t>
  </si>
  <si>
    <t>效益指标</t>
  </si>
  <si>
    <t>经济效益指标</t>
  </si>
  <si>
    <t>保证单位职工正常工资收入。</t>
  </si>
  <si>
    <t>保障单位正常运转。</t>
  </si>
  <si>
    <t>合理地对设备和各样固定资产提供维护保养，可以延长固定资产的使用寿命，避免国有资产的损失。</t>
  </si>
  <si>
    <t>社会效益指标</t>
  </si>
  <si>
    <t>促进单位职工保持生活稳定。</t>
  </si>
  <si>
    <t>促进单位稳中求进，向好发展。</t>
  </si>
  <si>
    <t>体现组织的关怀、维护社会的稳定。感受到组织对老同志们的关心和照顾。让为攀枝花建设作出贡献的老同志们晚年生活得到保障。安定团结，营造和谐温馨的生活环境。</t>
  </si>
  <si>
    <t>促进单位职工保持工作热情。</t>
  </si>
  <si>
    <t>促进单位向好发展</t>
  </si>
  <si>
    <t>让老同志感受党的温暖，市委市政府的关心，继续为攀枝花的发展献计献策。感受市委市政府对老同志日常生活上的照顾。为离退休老干部们提供文化娱乐活动场所和设备。为离退休老干部们提供一个老有所依、老有所养的美丽家园。</t>
  </si>
  <si>
    <t>职工满意度≥95%</t>
  </si>
  <si>
    <t>单位正常运转程度=100%</t>
  </si>
  <si>
    <t>老干部满意度≥95%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</si>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</sst>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29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5" borderId="28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8" fillId="17" borderId="30" applyNumberFormat="0" applyAlignment="0" applyProtection="0">
      <alignment vertical="center"/>
    </xf>
    <xf numFmtId="0" fontId="40" fillId="17" borderId="29" applyNumberFormat="0" applyAlignment="0" applyProtection="0">
      <alignment vertical="center"/>
    </xf>
    <xf numFmtId="0" fontId="42" fillId="18" borderId="31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" fillId="0" borderId="0"/>
  </cellStyleXfs>
  <cellXfs count="16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4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0" xfId="0" applyNumberFormat="1" applyFont="1" applyFill="1" applyBorder="1" applyAlignment="1" applyProtection="1">
      <alignment vertical="center"/>
    </xf>
    <xf numFmtId="0" fontId="10" fillId="0" borderId="11" xfId="0" applyNumberFormat="1" applyFont="1" applyFill="1" applyBorder="1" applyAlignment="1" applyProtection="1">
      <alignment vertical="center"/>
    </xf>
    <xf numFmtId="0" fontId="10" fillId="0" borderId="10" xfId="0" applyNumberFormat="1" applyFont="1" applyFill="1" applyBorder="1" applyAlignment="1" applyProtection="1">
      <alignment vertical="center" wrapText="1"/>
    </xf>
    <xf numFmtId="0" fontId="10" fillId="0" borderId="18" xfId="0" applyNumberFormat="1" applyFont="1" applyFill="1" applyBorder="1" applyAlignment="1" applyProtection="1">
      <alignment vertical="center" wrapText="1"/>
    </xf>
    <xf numFmtId="49" fontId="10" fillId="0" borderId="5" xfId="0" applyNumberFormat="1" applyFont="1" applyFill="1" applyBorder="1" applyAlignment="1" applyProtection="1">
      <alignment horizontal="left" vertical="center" wrapText="1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19" xfId="0" applyNumberFormat="1" applyFont="1" applyFill="1" applyBorder="1" applyAlignment="1" applyProtection="1">
      <alignment horizontal="left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49" fontId="10" fillId="0" borderId="19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 applyProtection="1">
      <alignment horizontal="left" vertical="center" wrapText="1"/>
    </xf>
    <xf numFmtId="49" fontId="10" fillId="0" borderId="20" xfId="0" applyNumberFormat="1" applyFont="1" applyFill="1" applyBorder="1" applyAlignment="1" applyProtection="1">
      <alignment horizontal="left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 applyProtection="1">
      <alignment vertical="center" wrapText="1"/>
    </xf>
    <xf numFmtId="49" fontId="10" fillId="0" borderId="15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2" xfId="0" applyFont="1" applyBorder="1">
      <alignment vertical="center"/>
    </xf>
    <xf numFmtId="0" fontId="9" fillId="0" borderId="22" xfId="0" applyFont="1" applyBorder="1" applyAlignment="1">
      <alignment horizontal="left" vertical="center"/>
    </xf>
    <xf numFmtId="0" fontId="11" fillId="0" borderId="16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12" fillId="0" borderId="16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23" xfId="0" applyFont="1" applyBorder="1">
      <alignment vertical="center"/>
    </xf>
    <xf numFmtId="0" fontId="11" fillId="0" borderId="23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2" xfId="0" applyFont="1" applyBorder="1" applyAlignment="1">
      <alignment horizontal="center" vertical="center"/>
    </xf>
    <xf numFmtId="0" fontId="11" fillId="0" borderId="24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7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1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22" xfId="0" applyFont="1" applyFill="1" applyBorder="1">
      <alignment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/>
    </xf>
    <xf numFmtId="0" fontId="11" fillId="0" borderId="24" xfId="0" applyFont="1" applyFill="1" applyBorder="1">
      <alignment vertical="center"/>
    </xf>
    <xf numFmtId="0" fontId="11" fillId="0" borderId="16" xfId="0" applyFont="1" applyFill="1" applyBorder="1" applyAlignment="1">
      <alignment vertical="center" wrapText="1"/>
    </xf>
    <xf numFmtId="0" fontId="11" fillId="0" borderId="17" xfId="0" applyFont="1" applyFill="1" applyBorder="1">
      <alignment vertical="center"/>
    </xf>
    <xf numFmtId="0" fontId="11" fillId="0" borderId="17" xfId="0" applyFont="1" applyFill="1" applyBorder="1" applyAlignment="1">
      <alignment vertical="center" wrapText="1"/>
    </xf>
    <xf numFmtId="0" fontId="12" fillId="0" borderId="16" xfId="0" applyFont="1" applyFill="1" applyBorder="1">
      <alignment vertical="center"/>
    </xf>
    <xf numFmtId="0" fontId="12" fillId="0" borderId="17" xfId="0" applyFont="1" applyFill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11" fillId="0" borderId="23" xfId="0" applyFont="1" applyFill="1" applyBorder="1">
      <alignment vertical="center"/>
    </xf>
    <xf numFmtId="0" fontId="11" fillId="0" borderId="23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vertical="center"/>
    </xf>
    <xf numFmtId="0" fontId="15" fillId="0" borderId="22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right" vertical="center"/>
    </xf>
    <xf numFmtId="0" fontId="17" fillId="0" borderId="16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49" fontId="20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vertical="center"/>
    </xf>
    <xf numFmtId="0" fontId="16" fillId="0" borderId="23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vertical="center" wrapText="1"/>
    </xf>
    <xf numFmtId="0" fontId="16" fillId="0" borderId="25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6" fillId="0" borderId="22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left" vertical="center"/>
    </xf>
    <xf numFmtId="0" fontId="17" fillId="0" borderId="17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right" vertical="center"/>
    </xf>
    <xf numFmtId="0" fontId="21" fillId="0" borderId="23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21" fillId="0" borderId="25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vertical="center"/>
    </xf>
    <xf numFmtId="0" fontId="18" fillId="0" borderId="22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vertical="center"/>
    </xf>
    <xf numFmtId="0" fontId="16" fillId="0" borderId="23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0" fillId="0" borderId="2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161" customWidth="1"/>
    <col min="2" max="16384" width="9" style="161"/>
  </cols>
  <sheetData>
    <row r="1" ht="137" customHeight="1" spans="1:1">
      <c r="A1" s="162" t="s">
        <v>0</v>
      </c>
    </row>
    <row r="2" ht="96" customHeight="1" spans="1:1">
      <c r="A2" s="162" t="s">
        <v>1</v>
      </c>
    </row>
    <row r="3" ht="60" customHeight="1" spans="1:1">
      <c r="A3" s="163">
        <v>45709</v>
      </c>
    </row>
    <row r="4" ht="31" customHeight="1" spans="1:1">
      <c r="A4" s="164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7"/>
      <c r="B1" s="2"/>
      <c r="C1" s="58"/>
      <c r="D1" s="59"/>
      <c r="E1" s="59"/>
      <c r="F1" s="59"/>
      <c r="G1" s="59"/>
      <c r="H1" s="59"/>
      <c r="I1" s="72" t="s">
        <v>210</v>
      </c>
      <c r="J1" s="62"/>
    </row>
    <row r="2" ht="22.8" customHeight="1" spans="1:10">
      <c r="A2" s="57"/>
      <c r="B2" s="3" t="s">
        <v>211</v>
      </c>
      <c r="C2" s="3"/>
      <c r="D2" s="3"/>
      <c r="E2" s="3"/>
      <c r="F2" s="3"/>
      <c r="G2" s="3"/>
      <c r="H2" s="3"/>
      <c r="I2" s="3"/>
      <c r="J2" s="62" t="s">
        <v>3</v>
      </c>
    </row>
    <row r="3" ht="19.55" customHeight="1" spans="1:10">
      <c r="A3" s="60"/>
      <c r="B3" s="61" t="s">
        <v>5</v>
      </c>
      <c r="C3" s="61"/>
      <c r="D3" s="73"/>
      <c r="E3" s="73"/>
      <c r="F3" s="73"/>
      <c r="G3" s="73"/>
      <c r="H3" s="73"/>
      <c r="I3" s="73" t="s">
        <v>6</v>
      </c>
      <c r="J3" s="74"/>
    </row>
    <row r="4" ht="24.4" customHeight="1" spans="1:10">
      <c r="A4" s="62"/>
      <c r="B4" s="63" t="s">
        <v>212</v>
      </c>
      <c r="C4" s="63" t="s">
        <v>71</v>
      </c>
      <c r="D4" s="63" t="s">
        <v>213</v>
      </c>
      <c r="E4" s="63"/>
      <c r="F4" s="63"/>
      <c r="G4" s="63"/>
      <c r="H4" s="63"/>
      <c r="I4" s="63"/>
      <c r="J4" s="75"/>
    </row>
    <row r="5" ht="24.4" customHeight="1" spans="1:10">
      <c r="A5" s="64"/>
      <c r="B5" s="63"/>
      <c r="C5" s="63"/>
      <c r="D5" s="63" t="s">
        <v>59</v>
      </c>
      <c r="E5" s="79" t="s">
        <v>214</v>
      </c>
      <c r="F5" s="63" t="s">
        <v>215</v>
      </c>
      <c r="G5" s="63"/>
      <c r="H5" s="63"/>
      <c r="I5" s="63" t="s">
        <v>185</v>
      </c>
      <c r="J5" s="75"/>
    </row>
    <row r="6" ht="24.4" customHeight="1" spans="1:10">
      <c r="A6" s="64"/>
      <c r="B6" s="63"/>
      <c r="C6" s="63"/>
      <c r="D6" s="63"/>
      <c r="E6" s="79"/>
      <c r="F6" s="63" t="s">
        <v>157</v>
      </c>
      <c r="G6" s="63" t="s">
        <v>216</v>
      </c>
      <c r="H6" s="63" t="s">
        <v>217</v>
      </c>
      <c r="I6" s="63"/>
      <c r="J6" s="76"/>
    </row>
    <row r="7" ht="22.8" customHeight="1" spans="1:10">
      <c r="A7" s="65"/>
      <c r="B7" s="63"/>
      <c r="C7" s="63" t="s">
        <v>72</v>
      </c>
      <c r="D7" s="66">
        <v>1380</v>
      </c>
      <c r="E7" s="66"/>
      <c r="F7" s="66"/>
      <c r="G7" s="66"/>
      <c r="H7" s="66"/>
      <c r="I7" s="66">
        <v>1380</v>
      </c>
      <c r="J7" s="77"/>
    </row>
    <row r="8" ht="22.8" customHeight="1" spans="1:10">
      <c r="A8" s="65"/>
      <c r="B8" s="68">
        <v>119003</v>
      </c>
      <c r="C8" s="80" t="s">
        <v>0</v>
      </c>
      <c r="D8" s="66">
        <v>1380</v>
      </c>
      <c r="E8" s="66"/>
      <c r="F8" s="66"/>
      <c r="G8" s="66"/>
      <c r="H8" s="66"/>
      <c r="I8" s="66">
        <v>1380</v>
      </c>
      <c r="J8" s="77"/>
    </row>
    <row r="9" ht="22.8" customHeight="1" spans="1:10">
      <c r="A9" s="65"/>
      <c r="B9" s="63"/>
      <c r="C9" s="63"/>
      <c r="D9" s="66"/>
      <c r="E9" s="66"/>
      <c r="F9" s="66"/>
      <c r="G9" s="66"/>
      <c r="H9" s="66"/>
      <c r="I9" s="66"/>
      <c r="J9" s="77"/>
    </row>
    <row r="10" ht="22.8" customHeight="1" spans="1:10">
      <c r="A10" s="65"/>
      <c r="B10" s="63"/>
      <c r="C10" s="63"/>
      <c r="D10" s="66"/>
      <c r="E10" s="66"/>
      <c r="F10" s="66"/>
      <c r="G10" s="66"/>
      <c r="H10" s="66"/>
      <c r="I10" s="66"/>
      <c r="J10" s="77"/>
    </row>
    <row r="11" ht="22.8" customHeight="1" spans="1:10">
      <c r="A11" s="65"/>
      <c r="B11" s="63"/>
      <c r="C11" s="63"/>
      <c r="D11" s="66"/>
      <c r="E11" s="66"/>
      <c r="F11" s="66"/>
      <c r="G11" s="66"/>
      <c r="H11" s="66"/>
      <c r="I11" s="66"/>
      <c r="J11" s="77"/>
    </row>
    <row r="12" ht="22.8" customHeight="1" spans="1:10">
      <c r="A12" s="65"/>
      <c r="B12" s="63"/>
      <c r="C12" s="63"/>
      <c r="D12" s="66"/>
      <c r="E12" s="66"/>
      <c r="F12" s="66"/>
      <c r="G12" s="66"/>
      <c r="H12" s="66"/>
      <c r="I12" s="66"/>
      <c r="J12" s="77"/>
    </row>
    <row r="13" ht="22.8" customHeight="1" spans="1:10">
      <c r="A13" s="65"/>
      <c r="B13" s="63"/>
      <c r="C13" s="63"/>
      <c r="D13" s="66"/>
      <c r="E13" s="66"/>
      <c r="F13" s="66"/>
      <c r="G13" s="66"/>
      <c r="H13" s="66"/>
      <c r="I13" s="66"/>
      <c r="J13" s="77"/>
    </row>
    <row r="14" ht="22.8" customHeight="1" spans="1:10">
      <c r="A14" s="65"/>
      <c r="B14" s="63"/>
      <c r="C14" s="63"/>
      <c r="D14" s="66"/>
      <c r="E14" s="66"/>
      <c r="F14" s="66"/>
      <c r="G14" s="66"/>
      <c r="H14" s="66"/>
      <c r="I14" s="66"/>
      <c r="J14" s="77"/>
    </row>
    <row r="15" ht="22.8" customHeight="1" spans="1:10">
      <c r="A15" s="65"/>
      <c r="B15" s="63"/>
      <c r="C15" s="63"/>
      <c r="D15" s="66"/>
      <c r="E15" s="66"/>
      <c r="F15" s="66"/>
      <c r="G15" s="66"/>
      <c r="H15" s="66"/>
      <c r="I15" s="66"/>
      <c r="J15" s="77"/>
    </row>
    <row r="16" ht="22.8" customHeight="1" spans="1:10">
      <c r="A16" s="65"/>
      <c r="B16" s="63"/>
      <c r="C16" s="63"/>
      <c r="D16" s="66"/>
      <c r="E16" s="66"/>
      <c r="F16" s="66"/>
      <c r="G16" s="66"/>
      <c r="H16" s="66"/>
      <c r="I16" s="66"/>
      <c r="J16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7"/>
      <c r="B1" s="2"/>
      <c r="C1" s="2"/>
      <c r="D1" s="2"/>
      <c r="E1" s="58"/>
      <c r="F1" s="58"/>
      <c r="G1" s="59"/>
      <c r="H1" s="59"/>
      <c r="I1" s="72" t="s">
        <v>218</v>
      </c>
      <c r="J1" s="62"/>
    </row>
    <row r="2" ht="22.8" customHeight="1" spans="1:10">
      <c r="A2" s="57"/>
      <c r="B2" s="3" t="s">
        <v>219</v>
      </c>
      <c r="C2" s="3"/>
      <c r="D2" s="3"/>
      <c r="E2" s="3"/>
      <c r="F2" s="3"/>
      <c r="G2" s="3"/>
      <c r="H2" s="3"/>
      <c r="I2" s="3"/>
      <c r="J2" s="62"/>
    </row>
    <row r="3" ht="19.55" customHeight="1" spans="1:10">
      <c r="A3" s="60"/>
      <c r="B3" s="61" t="s">
        <v>5</v>
      </c>
      <c r="C3" s="61"/>
      <c r="D3" s="61"/>
      <c r="E3" s="61"/>
      <c r="F3" s="61"/>
      <c r="G3" s="60"/>
      <c r="H3" s="60"/>
      <c r="I3" s="73" t="s">
        <v>6</v>
      </c>
      <c r="J3" s="74"/>
    </row>
    <row r="4" ht="24.4" customHeight="1" spans="1:10">
      <c r="A4" s="62"/>
      <c r="B4" s="63" t="s">
        <v>9</v>
      </c>
      <c r="C4" s="63"/>
      <c r="D4" s="63"/>
      <c r="E4" s="63"/>
      <c r="F4" s="63"/>
      <c r="G4" s="63" t="s">
        <v>220</v>
      </c>
      <c r="H4" s="63"/>
      <c r="I4" s="63"/>
      <c r="J4" s="75"/>
    </row>
    <row r="5" ht="24.4" customHeight="1" spans="1:10">
      <c r="A5" s="64"/>
      <c r="B5" s="63" t="s">
        <v>79</v>
      </c>
      <c r="C5" s="63"/>
      <c r="D5" s="63"/>
      <c r="E5" s="63" t="s">
        <v>70</v>
      </c>
      <c r="F5" s="63" t="s">
        <v>71</v>
      </c>
      <c r="G5" s="63" t="s">
        <v>59</v>
      </c>
      <c r="H5" s="63" t="s">
        <v>75</v>
      </c>
      <c r="I5" s="63" t="s">
        <v>76</v>
      </c>
      <c r="J5" s="75"/>
    </row>
    <row r="6" ht="24.4" customHeight="1" spans="1:10">
      <c r="A6" s="64"/>
      <c r="B6" s="63" t="s">
        <v>80</v>
      </c>
      <c r="C6" s="63" t="s">
        <v>81</v>
      </c>
      <c r="D6" s="63" t="s">
        <v>82</v>
      </c>
      <c r="E6" s="63"/>
      <c r="F6" s="63"/>
      <c r="G6" s="63"/>
      <c r="H6" s="63"/>
      <c r="I6" s="63"/>
      <c r="J6" s="76"/>
    </row>
    <row r="7" ht="22.8" customHeight="1" spans="1:10">
      <c r="A7" s="65"/>
      <c r="B7" s="63"/>
      <c r="C7" s="63"/>
      <c r="D7" s="63"/>
      <c r="E7" s="63"/>
      <c r="F7" s="63" t="s">
        <v>72</v>
      </c>
      <c r="G7" s="66"/>
      <c r="H7" s="66"/>
      <c r="I7" s="66"/>
      <c r="J7" s="77"/>
    </row>
    <row r="8" ht="22.8" customHeight="1" spans="1:10">
      <c r="A8" s="65"/>
      <c r="B8" s="63"/>
      <c r="C8" s="63"/>
      <c r="D8" s="63"/>
      <c r="E8" s="68"/>
      <c r="F8" s="68" t="s">
        <v>221</v>
      </c>
      <c r="G8" s="66"/>
      <c r="H8" s="66"/>
      <c r="I8" s="66"/>
      <c r="J8" s="77"/>
    </row>
    <row r="9" ht="22.8" customHeight="1" spans="1:10">
      <c r="A9" s="65"/>
      <c r="B9" s="63"/>
      <c r="C9" s="63"/>
      <c r="D9" s="63"/>
      <c r="E9" s="68"/>
      <c r="F9" s="68"/>
      <c r="G9" s="66"/>
      <c r="H9" s="66"/>
      <c r="I9" s="66"/>
      <c r="J9" s="77"/>
    </row>
    <row r="10" ht="22.8" customHeight="1" spans="1:10">
      <c r="A10" s="65"/>
      <c r="B10" s="63"/>
      <c r="C10" s="63"/>
      <c r="D10" s="63"/>
      <c r="E10" s="63"/>
      <c r="F10" s="63"/>
      <c r="G10" s="66"/>
      <c r="H10" s="66"/>
      <c r="I10" s="66"/>
      <c r="J10" s="77"/>
    </row>
    <row r="11" ht="22.8" customHeight="1" spans="1:10">
      <c r="A11" s="65"/>
      <c r="B11" s="63"/>
      <c r="C11" s="63"/>
      <c r="D11" s="63"/>
      <c r="E11" s="63"/>
      <c r="F11" s="63"/>
      <c r="G11" s="66"/>
      <c r="H11" s="66"/>
      <c r="I11" s="66"/>
      <c r="J11" s="77"/>
    </row>
    <row r="12" ht="22.8" customHeight="1" spans="1:10">
      <c r="A12" s="65"/>
      <c r="B12" s="63"/>
      <c r="C12" s="63"/>
      <c r="D12" s="63"/>
      <c r="E12" s="63"/>
      <c r="F12" s="63"/>
      <c r="G12" s="66"/>
      <c r="H12" s="66"/>
      <c r="I12" s="66"/>
      <c r="J12" s="77"/>
    </row>
    <row r="13" ht="22.8" customHeight="1" spans="1:10">
      <c r="A13" s="65"/>
      <c r="B13" s="63"/>
      <c r="C13" s="63"/>
      <c r="D13" s="63"/>
      <c r="E13" s="63"/>
      <c r="F13" s="63"/>
      <c r="G13" s="66"/>
      <c r="H13" s="66"/>
      <c r="I13" s="66"/>
      <c r="J13" s="77"/>
    </row>
    <row r="14" ht="22.8" customHeight="1" spans="1:10">
      <c r="A14" s="65"/>
      <c r="B14" s="63"/>
      <c r="C14" s="63"/>
      <c r="D14" s="63"/>
      <c r="E14" s="63"/>
      <c r="F14" s="63"/>
      <c r="G14" s="66"/>
      <c r="H14" s="66"/>
      <c r="I14" s="66"/>
      <c r="J14" s="77"/>
    </row>
    <row r="15" ht="22.8" customHeight="1" spans="1:10">
      <c r="A15" s="65"/>
      <c r="B15" s="63"/>
      <c r="C15" s="63"/>
      <c r="D15" s="63"/>
      <c r="E15" s="63"/>
      <c r="F15" s="63"/>
      <c r="G15" s="66"/>
      <c r="H15" s="66"/>
      <c r="I15" s="66"/>
      <c r="J15" s="77"/>
    </row>
    <row r="16" ht="22.8" customHeight="1" spans="1:10">
      <c r="A16" s="64"/>
      <c r="B16" s="67"/>
      <c r="C16" s="67"/>
      <c r="D16" s="67"/>
      <c r="E16" s="67"/>
      <c r="F16" s="67" t="s">
        <v>23</v>
      </c>
      <c r="G16" s="69"/>
      <c r="H16" s="69"/>
      <c r="I16" s="69"/>
      <c r="J16" s="75"/>
    </row>
    <row r="17" ht="22.8" customHeight="1" spans="1:10">
      <c r="A17" s="64"/>
      <c r="B17" s="67"/>
      <c r="C17" s="67"/>
      <c r="D17" s="67"/>
      <c r="E17" s="67"/>
      <c r="F17" s="67" t="s">
        <v>23</v>
      </c>
      <c r="G17" s="69"/>
      <c r="H17" s="69"/>
      <c r="I17" s="69"/>
      <c r="J17" s="7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7"/>
      <c r="B1" s="2"/>
      <c r="C1" s="58"/>
      <c r="D1" s="59"/>
      <c r="E1" s="59"/>
      <c r="F1" s="59"/>
      <c r="G1" s="59"/>
      <c r="H1" s="59"/>
      <c r="I1" s="72" t="s">
        <v>222</v>
      </c>
      <c r="J1" s="62"/>
    </row>
    <row r="2" ht="22.8" customHeight="1" spans="1:10">
      <c r="A2" s="57"/>
      <c r="B2" s="3" t="s">
        <v>223</v>
      </c>
      <c r="C2" s="3"/>
      <c r="D2" s="3"/>
      <c r="E2" s="3"/>
      <c r="F2" s="3"/>
      <c r="G2" s="3"/>
      <c r="H2" s="3"/>
      <c r="I2" s="3"/>
      <c r="J2" s="62" t="s">
        <v>3</v>
      </c>
    </row>
    <row r="3" ht="19.55" customHeight="1" spans="1:10">
      <c r="A3" s="60"/>
      <c r="B3" s="61" t="s">
        <v>5</v>
      </c>
      <c r="C3" s="61"/>
      <c r="D3" s="73"/>
      <c r="E3" s="73"/>
      <c r="F3" s="73"/>
      <c r="G3" s="73"/>
      <c r="H3" s="73"/>
      <c r="I3" s="73" t="s">
        <v>6</v>
      </c>
      <c r="J3" s="74"/>
    </row>
    <row r="4" ht="24.4" customHeight="1" spans="1:10">
      <c r="A4" s="62"/>
      <c r="B4" s="63" t="s">
        <v>212</v>
      </c>
      <c r="C4" s="63" t="s">
        <v>71</v>
      </c>
      <c r="D4" s="63" t="s">
        <v>213</v>
      </c>
      <c r="E4" s="63"/>
      <c r="F4" s="63"/>
      <c r="G4" s="63"/>
      <c r="H4" s="63"/>
      <c r="I4" s="63"/>
      <c r="J4" s="75"/>
    </row>
    <row r="5" ht="24.4" customHeight="1" spans="1:10">
      <c r="A5" s="64"/>
      <c r="B5" s="63"/>
      <c r="C5" s="63"/>
      <c r="D5" s="63" t="s">
        <v>59</v>
      </c>
      <c r="E5" s="79" t="s">
        <v>214</v>
      </c>
      <c r="F5" s="63" t="s">
        <v>215</v>
      </c>
      <c r="G5" s="63"/>
      <c r="H5" s="63"/>
      <c r="I5" s="63" t="s">
        <v>185</v>
      </c>
      <c r="J5" s="75"/>
    </row>
    <row r="6" ht="24.4" customHeight="1" spans="1:10">
      <c r="A6" s="64"/>
      <c r="B6" s="63"/>
      <c r="C6" s="63"/>
      <c r="D6" s="63"/>
      <c r="E6" s="79"/>
      <c r="F6" s="63" t="s">
        <v>157</v>
      </c>
      <c r="G6" s="63" t="s">
        <v>216</v>
      </c>
      <c r="H6" s="63" t="s">
        <v>217</v>
      </c>
      <c r="I6" s="63"/>
      <c r="J6" s="76"/>
    </row>
    <row r="7" ht="22.8" customHeight="1" spans="1:10">
      <c r="A7" s="65"/>
      <c r="B7" s="63"/>
      <c r="C7" s="63" t="s">
        <v>72</v>
      </c>
      <c r="D7" s="66"/>
      <c r="E7" s="66"/>
      <c r="F7" s="66"/>
      <c r="G7" s="66"/>
      <c r="H7" s="66"/>
      <c r="I7" s="66"/>
      <c r="J7" s="77"/>
    </row>
    <row r="8" ht="22.8" customHeight="1" spans="1:10">
      <c r="A8" s="65"/>
      <c r="B8" s="68"/>
      <c r="C8" s="68" t="s">
        <v>221</v>
      </c>
      <c r="D8" s="66"/>
      <c r="E8" s="66"/>
      <c r="F8" s="66"/>
      <c r="G8" s="66"/>
      <c r="H8" s="66"/>
      <c r="I8" s="66"/>
      <c r="J8" s="77"/>
    </row>
    <row r="9" ht="22.8" customHeight="1" spans="1:10">
      <c r="A9" s="65"/>
      <c r="B9" s="63"/>
      <c r="C9" s="63"/>
      <c r="D9" s="66"/>
      <c r="E9" s="66"/>
      <c r="F9" s="66"/>
      <c r="G9" s="66"/>
      <c r="H9" s="66"/>
      <c r="I9" s="66"/>
      <c r="J9" s="77"/>
    </row>
    <row r="10" ht="22.8" customHeight="1" spans="1:10">
      <c r="A10" s="65"/>
      <c r="B10" s="63"/>
      <c r="C10" s="63"/>
      <c r="D10" s="66"/>
      <c r="E10" s="66"/>
      <c r="F10" s="66"/>
      <c r="G10" s="66"/>
      <c r="H10" s="66"/>
      <c r="I10" s="66"/>
      <c r="J10" s="77"/>
    </row>
    <row r="11" ht="22.8" customHeight="1" spans="1:10">
      <c r="A11" s="65"/>
      <c r="B11" s="63"/>
      <c r="C11" s="63"/>
      <c r="D11" s="66"/>
      <c r="E11" s="66"/>
      <c r="F11" s="66"/>
      <c r="G11" s="66"/>
      <c r="H11" s="66"/>
      <c r="I11" s="66"/>
      <c r="J11" s="77"/>
    </row>
    <row r="12" ht="22.8" customHeight="1" spans="1:10">
      <c r="A12" s="65"/>
      <c r="B12" s="68"/>
      <c r="C12" s="68"/>
      <c r="D12" s="66"/>
      <c r="E12" s="66"/>
      <c r="F12" s="66"/>
      <c r="G12" s="66"/>
      <c r="H12" s="66"/>
      <c r="I12" s="66"/>
      <c r="J12" s="77"/>
    </row>
    <row r="13" ht="22.8" customHeight="1" spans="1:10">
      <c r="A13" s="65"/>
      <c r="B13" s="63"/>
      <c r="C13" s="63"/>
      <c r="D13" s="66"/>
      <c r="E13" s="66"/>
      <c r="F13" s="66"/>
      <c r="G13" s="66"/>
      <c r="H13" s="66"/>
      <c r="I13" s="66"/>
      <c r="J13" s="77"/>
    </row>
    <row r="14" ht="22.8" customHeight="1" spans="1:10">
      <c r="A14" s="65"/>
      <c r="B14" s="63"/>
      <c r="C14" s="63"/>
      <c r="D14" s="66"/>
      <c r="E14" s="66"/>
      <c r="F14" s="66"/>
      <c r="G14" s="66"/>
      <c r="H14" s="66"/>
      <c r="I14" s="66"/>
      <c r="J14" s="77"/>
    </row>
    <row r="15" ht="22.8" customHeight="1" spans="1:10">
      <c r="A15" s="65"/>
      <c r="B15" s="63"/>
      <c r="C15" s="63"/>
      <c r="D15" s="66"/>
      <c r="E15" s="66"/>
      <c r="F15" s="66"/>
      <c r="G15" s="66"/>
      <c r="H15" s="66"/>
      <c r="I15" s="66"/>
      <c r="J15" s="77"/>
    </row>
    <row r="16" ht="22.8" customHeight="1" spans="1:10">
      <c r="A16" s="65"/>
      <c r="B16" s="63"/>
      <c r="C16" s="63"/>
      <c r="D16" s="66"/>
      <c r="E16" s="66"/>
      <c r="F16" s="66"/>
      <c r="G16" s="66"/>
      <c r="H16" s="66"/>
      <c r="I16" s="66"/>
      <c r="J16" s="77"/>
    </row>
    <row r="17" ht="22.8" customHeight="1" spans="1:10">
      <c r="A17" s="65"/>
      <c r="B17" s="63"/>
      <c r="C17" s="63"/>
      <c r="D17" s="66"/>
      <c r="E17" s="66"/>
      <c r="F17" s="66"/>
      <c r="G17" s="66"/>
      <c r="H17" s="66"/>
      <c r="I17" s="66"/>
      <c r="J17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7"/>
      <c r="B1" s="2"/>
      <c r="C1" s="2"/>
      <c r="D1" s="2"/>
      <c r="E1" s="58"/>
      <c r="F1" s="58"/>
      <c r="G1" s="59"/>
      <c r="H1" s="59"/>
      <c r="I1" s="72" t="s">
        <v>224</v>
      </c>
      <c r="J1" s="62"/>
    </row>
    <row r="2" ht="22.8" customHeight="1" spans="1:10">
      <c r="A2" s="57"/>
      <c r="B2" s="3" t="s">
        <v>225</v>
      </c>
      <c r="C2" s="3"/>
      <c r="D2" s="3"/>
      <c r="E2" s="3"/>
      <c r="F2" s="3"/>
      <c r="G2" s="3"/>
      <c r="H2" s="3"/>
      <c r="I2" s="3"/>
      <c r="J2" s="62" t="s">
        <v>3</v>
      </c>
    </row>
    <row r="3" ht="19.55" customHeight="1" spans="1:10">
      <c r="A3" s="60"/>
      <c r="B3" s="61" t="s">
        <v>5</v>
      </c>
      <c r="C3" s="61"/>
      <c r="D3" s="61"/>
      <c r="E3" s="61"/>
      <c r="F3" s="61"/>
      <c r="G3" s="60"/>
      <c r="H3" s="60"/>
      <c r="I3" s="73" t="s">
        <v>6</v>
      </c>
      <c r="J3" s="74"/>
    </row>
    <row r="4" ht="24.4" customHeight="1" spans="1:10">
      <c r="A4" s="62"/>
      <c r="B4" s="63" t="s">
        <v>9</v>
      </c>
      <c r="C4" s="63"/>
      <c r="D4" s="63"/>
      <c r="E4" s="63"/>
      <c r="F4" s="63"/>
      <c r="G4" s="63" t="s">
        <v>226</v>
      </c>
      <c r="H4" s="63"/>
      <c r="I4" s="63"/>
      <c r="J4" s="75"/>
    </row>
    <row r="5" ht="24.4" customHeight="1" spans="1:10">
      <c r="A5" s="64"/>
      <c r="B5" s="63" t="s">
        <v>79</v>
      </c>
      <c r="C5" s="63"/>
      <c r="D5" s="63"/>
      <c r="E5" s="63" t="s">
        <v>70</v>
      </c>
      <c r="F5" s="63" t="s">
        <v>71</v>
      </c>
      <c r="G5" s="63" t="s">
        <v>59</v>
      </c>
      <c r="H5" s="63" t="s">
        <v>75</v>
      </c>
      <c r="I5" s="63" t="s">
        <v>76</v>
      </c>
      <c r="J5" s="75"/>
    </row>
    <row r="6" ht="24.4" customHeight="1" spans="1:10">
      <c r="A6" s="64"/>
      <c r="B6" s="63" t="s">
        <v>80</v>
      </c>
      <c r="C6" s="63" t="s">
        <v>81</v>
      </c>
      <c r="D6" s="63" t="s">
        <v>82</v>
      </c>
      <c r="E6" s="63"/>
      <c r="F6" s="63"/>
      <c r="G6" s="63"/>
      <c r="H6" s="63"/>
      <c r="I6" s="63"/>
      <c r="J6" s="76"/>
    </row>
    <row r="7" ht="22.8" customHeight="1" spans="1:10">
      <c r="A7" s="65"/>
      <c r="B7" s="63"/>
      <c r="C7" s="63"/>
      <c r="D7" s="63"/>
      <c r="E7" s="63"/>
      <c r="F7" s="63" t="s">
        <v>72</v>
      </c>
      <c r="G7" s="66"/>
      <c r="H7" s="66"/>
      <c r="I7" s="66"/>
      <c r="J7" s="77"/>
    </row>
    <row r="8" ht="22.8" customHeight="1" spans="1:10">
      <c r="A8" s="64"/>
      <c r="B8" s="67"/>
      <c r="C8" s="67"/>
      <c r="D8" s="67"/>
      <c r="E8" s="67"/>
      <c r="F8" s="68" t="s">
        <v>221</v>
      </c>
      <c r="G8" s="69"/>
      <c r="H8" s="69"/>
      <c r="I8" s="69"/>
      <c r="J8" s="75"/>
    </row>
    <row r="9" ht="22.8" customHeight="1" spans="1:10">
      <c r="A9" s="64"/>
      <c r="B9" s="67"/>
      <c r="C9" s="67"/>
      <c r="D9" s="67"/>
      <c r="E9" s="67"/>
      <c r="F9" s="67"/>
      <c r="G9" s="69"/>
      <c r="H9" s="69"/>
      <c r="I9" s="69"/>
      <c r="J9" s="75"/>
    </row>
    <row r="10" ht="22.8" customHeight="1" spans="1:10">
      <c r="A10" s="64"/>
      <c r="B10" s="67"/>
      <c r="C10" s="67"/>
      <c r="D10" s="67"/>
      <c r="E10" s="67"/>
      <c r="F10" s="67"/>
      <c r="G10" s="69"/>
      <c r="H10" s="69"/>
      <c r="I10" s="69"/>
      <c r="J10" s="75"/>
    </row>
    <row r="11" ht="22.8" customHeight="1" spans="1:10">
      <c r="A11" s="64"/>
      <c r="B11" s="67"/>
      <c r="C11" s="67"/>
      <c r="D11" s="67"/>
      <c r="E11" s="67"/>
      <c r="F11" s="67"/>
      <c r="G11" s="69"/>
      <c r="H11" s="69"/>
      <c r="I11" s="69"/>
      <c r="J11" s="75"/>
    </row>
    <row r="12" ht="22.8" customHeight="1" spans="1:10">
      <c r="A12" s="64"/>
      <c r="B12" s="67"/>
      <c r="C12" s="67"/>
      <c r="D12" s="67"/>
      <c r="E12" s="67"/>
      <c r="F12" s="67"/>
      <c r="G12" s="69"/>
      <c r="H12" s="69"/>
      <c r="I12" s="69"/>
      <c r="J12" s="75"/>
    </row>
    <row r="13" ht="22.8" customHeight="1" spans="1:10">
      <c r="A13" s="64"/>
      <c r="B13" s="67"/>
      <c r="C13" s="67"/>
      <c r="D13" s="67"/>
      <c r="E13" s="67"/>
      <c r="F13" s="67"/>
      <c r="G13" s="69"/>
      <c r="H13" s="69"/>
      <c r="I13" s="69"/>
      <c r="J13" s="75"/>
    </row>
    <row r="14" ht="22.8" customHeight="1" spans="1:10">
      <c r="A14" s="64"/>
      <c r="B14" s="67"/>
      <c r="C14" s="67"/>
      <c r="D14" s="67"/>
      <c r="E14" s="67"/>
      <c r="F14" s="67"/>
      <c r="G14" s="69"/>
      <c r="H14" s="69"/>
      <c r="I14" s="69"/>
      <c r="J14" s="75"/>
    </row>
    <row r="15" ht="22.8" customHeight="1" spans="1:10">
      <c r="A15" s="64"/>
      <c r="B15" s="67"/>
      <c r="C15" s="67"/>
      <c r="D15" s="67"/>
      <c r="E15" s="67"/>
      <c r="F15" s="67"/>
      <c r="G15" s="69"/>
      <c r="H15" s="69"/>
      <c r="I15" s="69"/>
      <c r="J15" s="75"/>
    </row>
    <row r="16" ht="22.8" customHeight="1" spans="1:10">
      <c r="A16" s="64"/>
      <c r="B16" s="67"/>
      <c r="C16" s="67"/>
      <c r="D16" s="67"/>
      <c r="E16" s="67"/>
      <c r="F16" s="67" t="s">
        <v>23</v>
      </c>
      <c r="G16" s="69"/>
      <c r="H16" s="69"/>
      <c r="I16" s="69"/>
      <c r="J16" s="75"/>
    </row>
    <row r="17" ht="22.8" customHeight="1" spans="1:10">
      <c r="A17" s="64"/>
      <c r="B17" s="67"/>
      <c r="C17" s="67"/>
      <c r="D17" s="67"/>
      <c r="E17" s="67"/>
      <c r="F17" s="67" t="s">
        <v>227</v>
      </c>
      <c r="G17" s="69"/>
      <c r="H17" s="69"/>
      <c r="I17" s="69"/>
      <c r="J17" s="76"/>
    </row>
    <row r="18" ht="9.75" customHeight="1" spans="1:10">
      <c r="A18" s="70"/>
      <c r="B18" s="71"/>
      <c r="C18" s="71"/>
      <c r="D18" s="71"/>
      <c r="E18" s="71"/>
      <c r="F18" s="70"/>
      <c r="G18" s="70"/>
      <c r="H18" s="70"/>
      <c r="I18" s="70"/>
      <c r="J18" s="7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1.25" style="1" customWidth="1"/>
    <col min="3" max="3" width="9" style="27"/>
    <col min="4" max="4" width="13.375" style="1" customWidth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228</v>
      </c>
    </row>
    <row r="2" ht="24" customHeight="1" spans="2:13">
      <c r="B2" s="28" t="s">
        <v>229</v>
      </c>
      <c r="C2" s="29"/>
      <c r="D2" s="29"/>
      <c r="E2" s="29"/>
      <c r="F2" s="29"/>
      <c r="G2" s="29"/>
      <c r="H2" s="29"/>
      <c r="I2" s="29"/>
      <c r="J2" s="50"/>
      <c r="K2" s="51"/>
      <c r="L2" s="51"/>
      <c r="M2" s="51"/>
    </row>
    <row r="3" ht="25" customHeight="1" spans="2:13">
      <c r="B3" s="30" t="s">
        <v>230</v>
      </c>
      <c r="C3" s="30"/>
      <c r="D3" s="30"/>
      <c r="E3" s="30"/>
      <c r="F3" s="30"/>
      <c r="G3" s="30"/>
      <c r="H3" s="30"/>
      <c r="I3" s="30"/>
      <c r="J3" s="30"/>
      <c r="K3" s="52"/>
      <c r="L3" s="52"/>
      <c r="M3" s="52"/>
    </row>
    <row r="4" ht="25" customHeight="1" spans="2:13">
      <c r="B4" s="31" t="s">
        <v>231</v>
      </c>
      <c r="C4" s="32" t="s">
        <v>232</v>
      </c>
      <c r="D4" s="32"/>
      <c r="E4" s="32"/>
      <c r="F4" s="32"/>
      <c r="G4" s="32"/>
      <c r="H4" s="32"/>
      <c r="I4" s="32"/>
      <c r="J4" s="32"/>
      <c r="K4" s="53"/>
      <c r="L4" s="53"/>
      <c r="M4" s="53"/>
    </row>
    <row r="5" ht="25" customHeight="1" spans="2:13">
      <c r="B5" s="31" t="s">
        <v>233</v>
      </c>
      <c r="C5" s="32" t="s">
        <v>0</v>
      </c>
      <c r="D5" s="32"/>
      <c r="E5" s="32"/>
      <c r="F5" s="32"/>
      <c r="G5" s="32"/>
      <c r="H5" s="32"/>
      <c r="I5" s="32"/>
      <c r="J5" s="32"/>
      <c r="K5" s="53"/>
      <c r="L5" s="53"/>
      <c r="M5" s="53"/>
    </row>
    <row r="6" ht="25" customHeight="1" spans="2:13">
      <c r="B6" s="33" t="s">
        <v>234</v>
      </c>
      <c r="C6" s="34" t="s">
        <v>235</v>
      </c>
      <c r="D6" s="34"/>
      <c r="E6" s="34"/>
      <c r="F6" s="35">
        <v>3</v>
      </c>
      <c r="G6" s="35"/>
      <c r="H6" s="35"/>
      <c r="I6" s="35"/>
      <c r="J6" s="35"/>
      <c r="K6" s="53"/>
      <c r="L6" s="53"/>
      <c r="M6" s="53"/>
    </row>
    <row r="7" ht="25" customHeight="1" spans="2:13">
      <c r="B7" s="36"/>
      <c r="C7" s="34" t="s">
        <v>236</v>
      </c>
      <c r="D7" s="34"/>
      <c r="E7" s="34"/>
      <c r="F7" s="35">
        <v>3</v>
      </c>
      <c r="G7" s="35"/>
      <c r="H7" s="35"/>
      <c r="I7" s="35"/>
      <c r="J7" s="35"/>
      <c r="K7" s="53"/>
      <c r="L7" s="53"/>
      <c r="M7" s="53"/>
    </row>
    <row r="8" ht="25" customHeight="1" spans="2:13">
      <c r="B8" s="36"/>
      <c r="C8" s="34" t="s">
        <v>237</v>
      </c>
      <c r="D8" s="34"/>
      <c r="E8" s="34"/>
      <c r="F8" s="35">
        <v>0</v>
      </c>
      <c r="G8" s="35"/>
      <c r="H8" s="35"/>
      <c r="I8" s="35"/>
      <c r="J8" s="35"/>
      <c r="K8" s="53"/>
      <c r="L8" s="53"/>
      <c r="M8" s="53"/>
    </row>
    <row r="9" ht="25" customHeight="1" spans="2:13">
      <c r="B9" s="33" t="s">
        <v>238</v>
      </c>
      <c r="C9" s="37" t="s">
        <v>239</v>
      </c>
      <c r="D9" s="37"/>
      <c r="E9" s="37"/>
      <c r="F9" s="37"/>
      <c r="G9" s="37"/>
      <c r="H9" s="37"/>
      <c r="I9" s="37"/>
      <c r="J9" s="37"/>
      <c r="K9" s="53"/>
      <c r="L9" s="53"/>
      <c r="M9" s="53"/>
    </row>
    <row r="10" ht="45" customHeight="1" spans="2:13">
      <c r="B10" s="33"/>
      <c r="C10" s="37"/>
      <c r="D10" s="37"/>
      <c r="E10" s="37"/>
      <c r="F10" s="37"/>
      <c r="G10" s="37"/>
      <c r="H10" s="37"/>
      <c r="I10" s="37"/>
      <c r="J10" s="37"/>
      <c r="K10" s="53"/>
      <c r="L10" s="53"/>
      <c r="M10" s="53"/>
    </row>
    <row r="11" ht="25" customHeight="1" spans="2:13">
      <c r="B11" s="36" t="s">
        <v>240</v>
      </c>
      <c r="C11" s="31" t="s">
        <v>241</v>
      </c>
      <c r="D11" s="31" t="s">
        <v>242</v>
      </c>
      <c r="E11" s="34" t="s">
        <v>243</v>
      </c>
      <c r="F11" s="34"/>
      <c r="G11" s="34" t="s">
        <v>244</v>
      </c>
      <c r="H11" s="34"/>
      <c r="I11" s="34"/>
      <c r="J11" s="34"/>
      <c r="K11" s="53"/>
      <c r="L11" s="53"/>
      <c r="M11" s="53"/>
    </row>
    <row r="12" ht="42" customHeight="1" spans="2:13">
      <c r="B12" s="36"/>
      <c r="C12" s="36" t="s">
        <v>245</v>
      </c>
      <c r="D12" s="36" t="s">
        <v>246</v>
      </c>
      <c r="E12" s="38" t="s">
        <v>247</v>
      </c>
      <c r="F12" s="39"/>
      <c r="G12" s="40" t="s">
        <v>248</v>
      </c>
      <c r="H12" s="41"/>
      <c r="I12" s="41"/>
      <c r="J12" s="54"/>
      <c r="K12" s="53"/>
      <c r="L12" s="53"/>
      <c r="M12" s="53"/>
    </row>
    <row r="13" ht="46" customHeight="1" spans="2:10">
      <c r="B13" s="36"/>
      <c r="C13" s="36"/>
      <c r="D13" s="36" t="s">
        <v>249</v>
      </c>
      <c r="E13" s="42" t="s">
        <v>250</v>
      </c>
      <c r="F13" s="43"/>
      <c r="G13" s="42" t="s">
        <v>251</v>
      </c>
      <c r="H13" s="44"/>
      <c r="I13" s="44"/>
      <c r="J13" s="43"/>
    </row>
    <row r="14" ht="24" customHeight="1" spans="2:10">
      <c r="B14" s="36"/>
      <c r="C14" s="36"/>
      <c r="D14" s="36" t="s">
        <v>252</v>
      </c>
      <c r="E14" s="38" t="s">
        <v>253</v>
      </c>
      <c r="F14" s="39"/>
      <c r="G14" s="45" t="s">
        <v>254</v>
      </c>
      <c r="H14" s="46"/>
      <c r="I14" s="46"/>
      <c r="J14" s="55"/>
    </row>
    <row r="15" ht="24" customHeight="1" spans="2:10">
      <c r="B15" s="36"/>
      <c r="C15" s="36"/>
      <c r="D15" s="36" t="s">
        <v>255</v>
      </c>
      <c r="E15" s="42" t="s">
        <v>256</v>
      </c>
      <c r="F15" s="43"/>
      <c r="G15" s="47" t="s">
        <v>257</v>
      </c>
      <c r="H15" s="47"/>
      <c r="I15" s="47"/>
      <c r="J15" s="47"/>
    </row>
    <row r="16" ht="45" customHeight="1" spans="2:10">
      <c r="B16" s="36"/>
      <c r="C16" s="36"/>
      <c r="D16" s="33" t="s">
        <v>258</v>
      </c>
      <c r="E16" s="48" t="s">
        <v>259</v>
      </c>
      <c r="F16" s="49"/>
      <c r="G16" s="48" t="s">
        <v>260</v>
      </c>
      <c r="H16" s="49"/>
      <c r="I16" s="49"/>
      <c r="J16" s="56"/>
    </row>
    <row r="17" ht="33" customHeight="1" spans="2:10">
      <c r="B17" s="36"/>
      <c r="C17" s="36" t="s">
        <v>261</v>
      </c>
      <c r="D17" s="33" t="s">
        <v>262</v>
      </c>
      <c r="E17" s="37" t="s">
        <v>263</v>
      </c>
      <c r="F17" s="37"/>
      <c r="G17" s="37" t="s">
        <v>264</v>
      </c>
      <c r="H17" s="37"/>
      <c r="I17" s="37"/>
      <c r="J17" s="37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45"/>
  <sheetViews>
    <sheetView workbookViewId="0">
      <selection activeCell="J23" sqref="J23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8.375" style="1" customWidth="1"/>
    <col min="5" max="5" width="8.25" style="1" customWidth="1"/>
    <col min="6" max="6" width="9.625" style="1" customWidth="1"/>
    <col min="7" max="7" width="12.125" style="1" customWidth="1"/>
    <col min="8" max="8" width="13.75" style="1" customWidth="1"/>
    <col min="9" max="9" width="15.7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265</v>
      </c>
    </row>
    <row r="2" ht="27" customHeight="1" spans="2:9">
      <c r="B2" s="3" t="s">
        <v>266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267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268</v>
      </c>
      <c r="C4" s="6"/>
      <c r="D4" s="6"/>
      <c r="E4" s="6"/>
      <c r="F4" s="6"/>
      <c r="G4" s="6"/>
      <c r="H4" s="6"/>
      <c r="I4" s="6"/>
    </row>
    <row r="5" ht="26.5" customHeight="1" spans="2:9">
      <c r="B5" s="6" t="s">
        <v>269</v>
      </c>
      <c r="C5" s="6" t="s">
        <v>270</v>
      </c>
      <c r="D5" s="6"/>
      <c r="E5" s="6" t="s">
        <v>271</v>
      </c>
      <c r="F5" s="6"/>
      <c r="G5" s="6"/>
      <c r="H5" s="6"/>
      <c r="I5" s="6"/>
    </row>
    <row r="6" ht="26.5" customHeight="1" spans="2:9">
      <c r="B6" s="6"/>
      <c r="C6" s="7" t="s">
        <v>200</v>
      </c>
      <c r="D6" s="7"/>
      <c r="E6" s="7" t="s">
        <v>272</v>
      </c>
      <c r="F6" s="7"/>
      <c r="G6" s="7"/>
      <c r="H6" s="7"/>
      <c r="I6" s="7"/>
    </row>
    <row r="7" ht="26.5" customHeight="1" spans="2:9">
      <c r="B7" s="6"/>
      <c r="C7" s="7" t="s">
        <v>201</v>
      </c>
      <c r="D7" s="7"/>
      <c r="E7" s="7" t="s">
        <v>273</v>
      </c>
      <c r="F7" s="7"/>
      <c r="G7" s="7"/>
      <c r="H7" s="7"/>
      <c r="I7" s="7"/>
    </row>
    <row r="8" ht="26.5" customHeight="1" spans="2:9">
      <c r="B8" s="6"/>
      <c r="C8" s="7" t="s">
        <v>274</v>
      </c>
      <c r="D8" s="7"/>
      <c r="E8" s="7" t="s">
        <v>257</v>
      </c>
      <c r="F8" s="7"/>
      <c r="G8" s="7"/>
      <c r="H8" s="7"/>
      <c r="I8" s="7"/>
    </row>
    <row r="9" ht="26.5" customHeight="1" spans="2:9">
      <c r="B9" s="6"/>
      <c r="C9" s="6" t="s">
        <v>275</v>
      </c>
      <c r="D9" s="6"/>
      <c r="E9" s="6"/>
      <c r="F9" s="6"/>
      <c r="G9" s="6" t="s">
        <v>276</v>
      </c>
      <c r="H9" s="6" t="s">
        <v>236</v>
      </c>
      <c r="I9" s="6" t="s">
        <v>237</v>
      </c>
    </row>
    <row r="10" ht="26.5" customHeight="1" spans="2:9">
      <c r="B10" s="6"/>
      <c r="C10" s="6"/>
      <c r="D10" s="6"/>
      <c r="E10" s="6"/>
      <c r="F10" s="6"/>
      <c r="G10" s="8">
        <v>124.73</v>
      </c>
      <c r="H10" s="8">
        <v>124.73</v>
      </c>
      <c r="I10" s="8">
        <v>0</v>
      </c>
    </row>
    <row r="11" ht="61" customHeight="1" spans="2:9">
      <c r="B11" s="9" t="s">
        <v>277</v>
      </c>
      <c r="C11" s="10" t="s">
        <v>278</v>
      </c>
      <c r="D11" s="10"/>
      <c r="E11" s="10"/>
      <c r="F11" s="10"/>
      <c r="G11" s="10"/>
      <c r="H11" s="10"/>
      <c r="I11" s="10"/>
    </row>
    <row r="12" ht="26.5" customHeight="1" spans="2:9">
      <c r="B12" s="11" t="s">
        <v>279</v>
      </c>
      <c r="C12" s="11" t="s">
        <v>241</v>
      </c>
      <c r="D12" s="11" t="s">
        <v>242</v>
      </c>
      <c r="E12" s="11"/>
      <c r="F12" s="11" t="s">
        <v>243</v>
      </c>
      <c r="G12" s="11"/>
      <c r="H12" s="11" t="s">
        <v>280</v>
      </c>
      <c r="I12" s="11"/>
    </row>
    <row r="13" ht="26.5" customHeight="1" spans="2:9">
      <c r="B13" s="11"/>
      <c r="C13" s="11" t="s">
        <v>281</v>
      </c>
      <c r="D13" s="11" t="s">
        <v>246</v>
      </c>
      <c r="E13" s="11"/>
      <c r="F13" s="7" t="s">
        <v>200</v>
      </c>
      <c r="G13" s="7"/>
      <c r="H13" s="12" t="s">
        <v>282</v>
      </c>
      <c r="I13" s="12"/>
    </row>
    <row r="14" ht="26.5" customHeight="1" spans="2:9">
      <c r="B14" s="11"/>
      <c r="C14" s="11"/>
      <c r="D14" s="11"/>
      <c r="E14" s="11"/>
      <c r="F14" s="7" t="s">
        <v>201</v>
      </c>
      <c r="G14" s="7"/>
      <c r="H14" s="13" t="s">
        <v>283</v>
      </c>
      <c r="I14" s="25"/>
    </row>
    <row r="15" ht="26.5" customHeight="1" spans="2:9">
      <c r="B15" s="11"/>
      <c r="C15" s="11"/>
      <c r="D15" s="11"/>
      <c r="E15" s="11"/>
      <c r="F15" s="7" t="s">
        <v>274</v>
      </c>
      <c r="G15" s="7"/>
      <c r="H15" s="12" t="s">
        <v>284</v>
      </c>
      <c r="I15" s="12"/>
    </row>
    <row r="16" ht="26.5" customHeight="1" spans="2:9">
      <c r="B16" s="11"/>
      <c r="C16" s="11"/>
      <c r="D16" s="11" t="s">
        <v>249</v>
      </c>
      <c r="E16" s="11"/>
      <c r="F16" s="7" t="s">
        <v>200</v>
      </c>
      <c r="G16" s="7"/>
      <c r="H16" s="12" t="s">
        <v>285</v>
      </c>
      <c r="I16" s="12"/>
    </row>
    <row r="17" ht="26.5" customHeight="1" spans="2:9">
      <c r="B17" s="11"/>
      <c r="C17" s="11"/>
      <c r="D17" s="11"/>
      <c r="E17" s="11"/>
      <c r="F17" s="7" t="s">
        <v>201</v>
      </c>
      <c r="G17" s="7"/>
      <c r="H17" s="13" t="s">
        <v>286</v>
      </c>
      <c r="I17" s="25"/>
    </row>
    <row r="18" ht="26.5" customHeight="1" spans="2:9">
      <c r="B18" s="11"/>
      <c r="C18" s="11"/>
      <c r="D18" s="11"/>
      <c r="E18" s="11"/>
      <c r="F18" s="7" t="s">
        <v>274</v>
      </c>
      <c r="G18" s="7"/>
      <c r="H18" s="12" t="s">
        <v>287</v>
      </c>
      <c r="I18" s="12"/>
    </row>
    <row r="19" ht="26.5" customHeight="1" spans="2:9">
      <c r="B19" s="11"/>
      <c r="C19" s="11"/>
      <c r="D19" s="11" t="s">
        <v>252</v>
      </c>
      <c r="E19" s="11"/>
      <c r="F19" s="7" t="s">
        <v>200</v>
      </c>
      <c r="G19" s="7"/>
      <c r="H19" s="11" t="s">
        <v>288</v>
      </c>
      <c r="I19" s="11"/>
    </row>
    <row r="20" ht="26.5" customHeight="1" spans="2:9">
      <c r="B20" s="11"/>
      <c r="C20" s="11"/>
      <c r="D20" s="11"/>
      <c r="E20" s="11"/>
      <c r="F20" s="7" t="s">
        <v>201</v>
      </c>
      <c r="G20" s="7"/>
      <c r="H20" s="11" t="s">
        <v>288</v>
      </c>
      <c r="I20" s="11"/>
    </row>
    <row r="21" ht="26.5" customHeight="1" spans="2:9">
      <c r="B21" s="11"/>
      <c r="C21" s="11"/>
      <c r="D21" s="11"/>
      <c r="E21" s="11"/>
      <c r="F21" s="7" t="s">
        <v>274</v>
      </c>
      <c r="G21" s="7"/>
      <c r="H21" s="11" t="s">
        <v>288</v>
      </c>
      <c r="I21" s="11"/>
    </row>
    <row r="22" ht="26.5" customHeight="1" spans="2:9">
      <c r="B22" s="11"/>
      <c r="C22" s="11"/>
      <c r="D22" s="11" t="s">
        <v>255</v>
      </c>
      <c r="E22" s="11"/>
      <c r="F22" s="7" t="s">
        <v>200</v>
      </c>
      <c r="G22" s="7"/>
      <c r="H22" s="11" t="s">
        <v>272</v>
      </c>
      <c r="I22" s="11"/>
    </row>
    <row r="23" ht="26.5" customHeight="1" spans="2:9">
      <c r="B23" s="11"/>
      <c r="C23" s="11"/>
      <c r="D23" s="11"/>
      <c r="E23" s="11"/>
      <c r="F23" s="7" t="s">
        <v>201</v>
      </c>
      <c r="G23" s="7"/>
      <c r="H23" s="11" t="s">
        <v>273</v>
      </c>
      <c r="I23" s="11"/>
    </row>
    <row r="24" ht="26.5" customHeight="1" spans="2:9">
      <c r="B24" s="11"/>
      <c r="C24" s="11"/>
      <c r="D24" s="11"/>
      <c r="E24" s="11"/>
      <c r="F24" s="7" t="s">
        <v>274</v>
      </c>
      <c r="G24" s="7"/>
      <c r="H24" s="11" t="s">
        <v>257</v>
      </c>
      <c r="I24" s="11"/>
    </row>
    <row r="25" ht="26.5" customHeight="1" spans="2:9">
      <c r="B25" s="11"/>
      <c r="C25" s="11" t="s">
        <v>289</v>
      </c>
      <c r="D25" s="14" t="s">
        <v>290</v>
      </c>
      <c r="E25" s="15"/>
      <c r="F25" s="7" t="s">
        <v>200</v>
      </c>
      <c r="G25" s="7"/>
      <c r="H25" s="12" t="s">
        <v>291</v>
      </c>
      <c r="I25" s="12"/>
    </row>
    <row r="26" ht="26.5" customHeight="1" spans="2:9">
      <c r="B26" s="11"/>
      <c r="C26" s="11"/>
      <c r="D26" s="16"/>
      <c r="E26" s="17"/>
      <c r="F26" s="7" t="s">
        <v>201</v>
      </c>
      <c r="G26" s="7"/>
      <c r="H26" s="12" t="s">
        <v>292</v>
      </c>
      <c r="I26" s="12"/>
    </row>
    <row r="27" ht="39" customHeight="1" spans="2:9">
      <c r="B27" s="11"/>
      <c r="C27" s="11"/>
      <c r="D27" s="18"/>
      <c r="E27" s="19"/>
      <c r="F27" s="7" t="s">
        <v>274</v>
      </c>
      <c r="G27" s="7"/>
      <c r="H27" s="12" t="s">
        <v>293</v>
      </c>
      <c r="I27" s="12"/>
    </row>
    <row r="28" ht="26.5" customHeight="1" spans="2:9">
      <c r="B28" s="11"/>
      <c r="C28" s="11"/>
      <c r="D28" s="14" t="s">
        <v>294</v>
      </c>
      <c r="E28" s="15"/>
      <c r="F28" s="7" t="s">
        <v>200</v>
      </c>
      <c r="G28" s="7"/>
      <c r="H28" s="12" t="s">
        <v>295</v>
      </c>
      <c r="I28" s="12"/>
    </row>
    <row r="29" ht="26.5" customHeight="1" spans="2:9">
      <c r="B29" s="11"/>
      <c r="C29" s="11"/>
      <c r="D29" s="16"/>
      <c r="E29" s="17"/>
      <c r="F29" s="7" t="s">
        <v>201</v>
      </c>
      <c r="G29" s="7"/>
      <c r="H29" s="12" t="s">
        <v>296</v>
      </c>
      <c r="I29" s="12"/>
    </row>
    <row r="30" ht="60" customHeight="1" spans="2:9">
      <c r="B30" s="11"/>
      <c r="C30" s="11"/>
      <c r="D30" s="18"/>
      <c r="E30" s="19"/>
      <c r="F30" s="7" t="s">
        <v>274</v>
      </c>
      <c r="G30" s="7"/>
      <c r="H30" s="12" t="s">
        <v>297</v>
      </c>
      <c r="I30" s="12"/>
    </row>
    <row r="31" ht="26.5" customHeight="1" spans="2:9">
      <c r="B31" s="11"/>
      <c r="C31" s="11"/>
      <c r="D31" s="14" t="s">
        <v>258</v>
      </c>
      <c r="E31" s="15"/>
      <c r="F31" s="7" t="s">
        <v>200</v>
      </c>
      <c r="G31" s="7"/>
      <c r="H31" s="12" t="s">
        <v>298</v>
      </c>
      <c r="I31" s="12"/>
    </row>
    <row r="32" ht="26.5" customHeight="1" spans="2:9">
      <c r="B32" s="11"/>
      <c r="C32" s="11"/>
      <c r="D32" s="16"/>
      <c r="E32" s="17"/>
      <c r="F32" s="7" t="s">
        <v>201</v>
      </c>
      <c r="G32" s="7"/>
      <c r="H32" s="12" t="s">
        <v>299</v>
      </c>
      <c r="I32" s="12"/>
    </row>
    <row r="33" ht="86" customHeight="1" spans="2:9">
      <c r="B33" s="11"/>
      <c r="C33" s="11"/>
      <c r="D33" s="18"/>
      <c r="E33" s="19"/>
      <c r="F33" s="7" t="s">
        <v>274</v>
      </c>
      <c r="G33" s="7"/>
      <c r="H33" s="12" t="s">
        <v>300</v>
      </c>
      <c r="I33" s="12"/>
    </row>
    <row r="34" ht="26.5" customHeight="1" spans="2:9">
      <c r="B34" s="11"/>
      <c r="C34" s="20" t="s">
        <v>261</v>
      </c>
      <c r="D34" s="16" t="s">
        <v>262</v>
      </c>
      <c r="E34" s="17"/>
      <c r="F34" s="7" t="s">
        <v>200</v>
      </c>
      <c r="G34" s="7"/>
      <c r="H34" s="12" t="s">
        <v>301</v>
      </c>
      <c r="I34" s="12"/>
    </row>
    <row r="35" ht="26.5" customHeight="1" spans="2:9">
      <c r="B35" s="11"/>
      <c r="C35" s="21"/>
      <c r="D35" s="16"/>
      <c r="E35" s="17"/>
      <c r="F35" s="7" t="s">
        <v>201</v>
      </c>
      <c r="G35" s="7"/>
      <c r="H35" s="12" t="s">
        <v>302</v>
      </c>
      <c r="I35" s="12"/>
    </row>
    <row r="36" ht="26.5" customHeight="1" spans="2:9">
      <c r="B36" s="11"/>
      <c r="C36" s="22"/>
      <c r="D36" s="18"/>
      <c r="E36" s="19"/>
      <c r="F36" s="7" t="s">
        <v>274</v>
      </c>
      <c r="G36" s="7"/>
      <c r="H36" s="12" t="s">
        <v>303</v>
      </c>
      <c r="I36" s="12"/>
    </row>
    <row r="37" ht="45" customHeight="1" spans="2:9">
      <c r="B37" s="23" t="s">
        <v>304</v>
      </c>
      <c r="C37" s="23"/>
      <c r="D37" s="23"/>
      <c r="E37" s="23"/>
      <c r="F37" s="23"/>
      <c r="G37" s="23"/>
      <c r="H37" s="23"/>
      <c r="I37" s="23"/>
    </row>
    <row r="38" ht="16.35" customHeight="1" spans="2:3">
      <c r="B38" s="24"/>
      <c r="C38" s="24"/>
    </row>
    <row r="39" ht="16.35" customHeight="1" spans="2:2">
      <c r="B39" s="24"/>
    </row>
    <row r="40" ht="16.35" customHeight="1" spans="2:16">
      <c r="B40" s="24"/>
      <c r="P40" s="26"/>
    </row>
    <row r="41" ht="16.35" customHeight="1" spans="2:2">
      <c r="B41" s="24"/>
    </row>
    <row r="42" ht="16.35" customHeight="1" spans="2:9">
      <c r="B42" s="24"/>
      <c r="C42" s="24"/>
      <c r="D42" s="24"/>
      <c r="E42" s="24"/>
      <c r="F42" s="24"/>
      <c r="G42" s="24"/>
      <c r="H42" s="24"/>
      <c r="I42" s="24"/>
    </row>
    <row r="43" ht="16.35" customHeight="1" spans="2:9">
      <c r="B43" s="24"/>
      <c r="C43" s="24"/>
      <c r="D43" s="24"/>
      <c r="E43" s="24"/>
      <c r="F43" s="24"/>
      <c r="G43" s="24"/>
      <c r="H43" s="24"/>
      <c r="I43" s="24"/>
    </row>
    <row r="44" ht="16.35" customHeight="1" spans="2:9">
      <c r="B44" s="24"/>
      <c r="C44" s="24"/>
      <c r="D44" s="24"/>
      <c r="E44" s="24"/>
      <c r="F44" s="24"/>
      <c r="G44" s="24"/>
      <c r="H44" s="24"/>
      <c r="I44" s="24"/>
    </row>
    <row r="45" ht="16.35" customHeight="1" spans="2:9">
      <c r="B45" s="24"/>
      <c r="C45" s="24"/>
      <c r="D45" s="24"/>
      <c r="E45" s="24"/>
      <c r="F45" s="24"/>
      <c r="G45" s="24"/>
      <c r="H45" s="24"/>
      <c r="I45" s="24"/>
    </row>
  </sheetData>
  <mergeCells count="7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B37:I37"/>
    <mergeCell ref="B5:B10"/>
    <mergeCell ref="B12:B36"/>
    <mergeCell ref="C13:C24"/>
    <mergeCell ref="C25:C33"/>
    <mergeCell ref="C34:C36"/>
    <mergeCell ref="C9:F10"/>
    <mergeCell ref="D13:E15"/>
    <mergeCell ref="D16:E18"/>
    <mergeCell ref="D19:E21"/>
    <mergeCell ref="D22:E24"/>
    <mergeCell ref="D25:E27"/>
    <mergeCell ref="D28:E30"/>
    <mergeCell ref="D31:E33"/>
    <mergeCell ref="D34:E36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00" customWidth="1"/>
    <col min="2" max="2" width="41.0333333333333" style="100" customWidth="1"/>
    <col min="3" max="3" width="16.4083333333333" style="100" customWidth="1"/>
    <col min="4" max="4" width="41.0333333333333" style="100" customWidth="1"/>
    <col min="5" max="5" width="16.4083333333333" style="100" customWidth="1"/>
    <col min="6" max="6" width="1.53333333333333" style="100" customWidth="1"/>
    <col min="7" max="10" width="9.76666666666667" style="100" customWidth="1"/>
    <col min="11" max="16384" width="10" style="100"/>
  </cols>
  <sheetData>
    <row r="1" s="100" customFormat="1" ht="14.2" customHeight="1" spans="1:6">
      <c r="A1" s="142"/>
      <c r="B1" s="101"/>
      <c r="C1" s="102"/>
      <c r="D1" s="143"/>
      <c r="E1" s="101" t="s">
        <v>2</v>
      </c>
      <c r="F1" s="150" t="s">
        <v>3</v>
      </c>
    </row>
    <row r="2" s="100" customFormat="1" ht="19.9" customHeight="1" spans="1:6">
      <c r="A2" s="143"/>
      <c r="B2" s="145" t="s">
        <v>4</v>
      </c>
      <c r="C2" s="145"/>
      <c r="D2" s="145"/>
      <c r="E2" s="145"/>
      <c r="F2" s="150"/>
    </row>
    <row r="3" s="100" customFormat="1" ht="17.05" customHeight="1" spans="1:6">
      <c r="A3" s="146"/>
      <c r="B3" s="107" t="s">
        <v>5</v>
      </c>
      <c r="C3" s="124"/>
      <c r="D3" s="124"/>
      <c r="E3" s="147" t="s">
        <v>6</v>
      </c>
      <c r="F3" s="151"/>
    </row>
    <row r="4" s="100" customFormat="1" ht="21.35" customHeight="1" spans="1:6">
      <c r="A4" s="148"/>
      <c r="B4" s="110" t="s">
        <v>7</v>
      </c>
      <c r="C4" s="110"/>
      <c r="D4" s="110" t="s">
        <v>8</v>
      </c>
      <c r="E4" s="110"/>
      <c r="F4" s="121"/>
    </row>
    <row r="5" s="100" customFormat="1" ht="21.35" customHeight="1" spans="1:6">
      <c r="A5" s="148"/>
      <c r="B5" s="110" t="s">
        <v>9</v>
      </c>
      <c r="C5" s="110" t="s">
        <v>10</v>
      </c>
      <c r="D5" s="110" t="s">
        <v>9</v>
      </c>
      <c r="E5" s="110" t="s">
        <v>10</v>
      </c>
      <c r="F5" s="121"/>
    </row>
    <row r="6" s="100" customFormat="1" ht="19.9" customHeight="1" spans="1:6">
      <c r="A6" s="109"/>
      <c r="B6" s="116" t="s">
        <v>11</v>
      </c>
      <c r="C6" s="117">
        <v>1247278.62</v>
      </c>
      <c r="D6" s="116" t="s">
        <v>12</v>
      </c>
      <c r="E6" s="117">
        <v>833506.81</v>
      </c>
      <c r="F6" s="129"/>
    </row>
    <row r="7" s="100" customFormat="1" ht="19.9" customHeight="1" spans="1:6">
      <c r="A7" s="109"/>
      <c r="B7" s="116" t="s">
        <v>13</v>
      </c>
      <c r="C7" s="117"/>
      <c r="D7" s="116" t="s">
        <v>14</v>
      </c>
      <c r="E7" s="117"/>
      <c r="F7" s="129"/>
    </row>
    <row r="8" s="100" customFormat="1" ht="19.9" customHeight="1" spans="1:6">
      <c r="A8" s="109"/>
      <c r="B8" s="116" t="s">
        <v>15</v>
      </c>
      <c r="C8" s="117"/>
      <c r="D8" s="116" t="s">
        <v>16</v>
      </c>
      <c r="E8" s="117"/>
      <c r="F8" s="129"/>
    </row>
    <row r="9" s="100" customFormat="1" ht="19.9" customHeight="1" spans="1:6">
      <c r="A9" s="109"/>
      <c r="B9" s="116" t="s">
        <v>17</v>
      </c>
      <c r="C9" s="117"/>
      <c r="D9" s="116" t="s">
        <v>18</v>
      </c>
      <c r="E9" s="117"/>
      <c r="F9" s="129"/>
    </row>
    <row r="10" s="100" customFormat="1" ht="19.9" customHeight="1" spans="1:6">
      <c r="A10" s="109"/>
      <c r="B10" s="116" t="s">
        <v>19</v>
      </c>
      <c r="C10" s="117"/>
      <c r="D10" s="116" t="s">
        <v>20</v>
      </c>
      <c r="E10" s="117"/>
      <c r="F10" s="129"/>
    </row>
    <row r="11" s="100" customFormat="1" ht="19.9" customHeight="1" spans="1:6">
      <c r="A11" s="109"/>
      <c r="B11" s="116" t="s">
        <v>21</v>
      </c>
      <c r="C11" s="117"/>
      <c r="D11" s="116" t="s">
        <v>22</v>
      </c>
      <c r="E11" s="117"/>
      <c r="F11" s="129"/>
    </row>
    <row r="12" s="100" customFormat="1" ht="19.9" customHeight="1" spans="1:6">
      <c r="A12" s="109"/>
      <c r="B12" s="116" t="s">
        <v>23</v>
      </c>
      <c r="C12" s="117"/>
      <c r="D12" s="116" t="s">
        <v>24</v>
      </c>
      <c r="E12" s="117"/>
      <c r="F12" s="129"/>
    </row>
    <row r="13" s="100" customFormat="1" ht="19.9" customHeight="1" spans="1:6">
      <c r="A13" s="109"/>
      <c r="B13" s="116" t="s">
        <v>23</v>
      </c>
      <c r="C13" s="117"/>
      <c r="D13" s="116" t="s">
        <v>25</v>
      </c>
      <c r="E13" s="117">
        <v>259296.21</v>
      </c>
      <c r="F13" s="129"/>
    </row>
    <row r="14" s="100" customFormat="1" ht="19.9" customHeight="1" spans="1:6">
      <c r="A14" s="109"/>
      <c r="B14" s="116" t="s">
        <v>23</v>
      </c>
      <c r="C14" s="117"/>
      <c r="D14" s="116" t="s">
        <v>26</v>
      </c>
      <c r="E14" s="117"/>
      <c r="F14" s="129"/>
    </row>
    <row r="15" s="100" customFormat="1" ht="19.9" customHeight="1" spans="1:6">
      <c r="A15" s="109"/>
      <c r="B15" s="116" t="s">
        <v>23</v>
      </c>
      <c r="C15" s="117"/>
      <c r="D15" s="116" t="s">
        <v>27</v>
      </c>
      <c r="E15" s="117">
        <v>69071.96</v>
      </c>
      <c r="F15" s="129"/>
    </row>
    <row r="16" s="100" customFormat="1" ht="19.9" customHeight="1" spans="1:6">
      <c r="A16" s="109"/>
      <c r="B16" s="116" t="s">
        <v>23</v>
      </c>
      <c r="C16" s="117"/>
      <c r="D16" s="116" t="s">
        <v>28</v>
      </c>
      <c r="E16" s="117"/>
      <c r="F16" s="129"/>
    </row>
    <row r="17" s="100" customFormat="1" ht="19.9" customHeight="1" spans="1:6">
      <c r="A17" s="109"/>
      <c r="B17" s="116" t="s">
        <v>23</v>
      </c>
      <c r="C17" s="117"/>
      <c r="D17" s="116" t="s">
        <v>29</v>
      </c>
      <c r="E17" s="117"/>
      <c r="F17" s="129"/>
    </row>
    <row r="18" s="100" customFormat="1" ht="19.9" customHeight="1" spans="1:6">
      <c r="A18" s="109"/>
      <c r="B18" s="116" t="s">
        <v>23</v>
      </c>
      <c r="C18" s="117"/>
      <c r="D18" s="116" t="s">
        <v>30</v>
      </c>
      <c r="E18" s="117"/>
      <c r="F18" s="129"/>
    </row>
    <row r="19" s="100" customFormat="1" ht="19.9" customHeight="1" spans="1:6">
      <c r="A19" s="109"/>
      <c r="B19" s="116" t="s">
        <v>23</v>
      </c>
      <c r="C19" s="117"/>
      <c r="D19" s="116" t="s">
        <v>31</v>
      </c>
      <c r="E19" s="117"/>
      <c r="F19" s="129"/>
    </row>
    <row r="20" s="100" customFormat="1" ht="19.9" customHeight="1" spans="1:6">
      <c r="A20" s="109"/>
      <c r="B20" s="116" t="s">
        <v>23</v>
      </c>
      <c r="C20" s="117"/>
      <c r="D20" s="116" t="s">
        <v>32</v>
      </c>
      <c r="E20" s="117"/>
      <c r="F20" s="129"/>
    </row>
    <row r="21" s="100" customFormat="1" ht="19.9" customHeight="1" spans="1:6">
      <c r="A21" s="109"/>
      <c r="B21" s="116" t="s">
        <v>23</v>
      </c>
      <c r="C21" s="117"/>
      <c r="D21" s="116" t="s">
        <v>33</v>
      </c>
      <c r="E21" s="117"/>
      <c r="F21" s="129"/>
    </row>
    <row r="22" s="100" customFormat="1" ht="19.9" customHeight="1" spans="1:6">
      <c r="A22" s="109"/>
      <c r="B22" s="116" t="s">
        <v>23</v>
      </c>
      <c r="C22" s="117"/>
      <c r="D22" s="116" t="s">
        <v>34</v>
      </c>
      <c r="E22" s="117"/>
      <c r="F22" s="129"/>
    </row>
    <row r="23" s="100" customFormat="1" ht="19.9" customHeight="1" spans="1:6">
      <c r="A23" s="109"/>
      <c r="B23" s="116" t="s">
        <v>23</v>
      </c>
      <c r="C23" s="117"/>
      <c r="D23" s="116" t="s">
        <v>35</v>
      </c>
      <c r="E23" s="117"/>
      <c r="F23" s="129"/>
    </row>
    <row r="24" s="100" customFormat="1" ht="19.9" customHeight="1" spans="1:6">
      <c r="A24" s="109"/>
      <c r="B24" s="116" t="s">
        <v>23</v>
      </c>
      <c r="C24" s="117"/>
      <c r="D24" s="116" t="s">
        <v>36</v>
      </c>
      <c r="E24" s="117"/>
      <c r="F24" s="129"/>
    </row>
    <row r="25" s="100" customFormat="1" ht="19.9" customHeight="1" spans="1:6">
      <c r="A25" s="109"/>
      <c r="B25" s="116" t="s">
        <v>23</v>
      </c>
      <c r="C25" s="117"/>
      <c r="D25" s="116" t="s">
        <v>37</v>
      </c>
      <c r="E25" s="117">
        <v>85304.64</v>
      </c>
      <c r="F25" s="129"/>
    </row>
    <row r="26" s="100" customFormat="1" ht="19.9" customHeight="1" spans="1:6">
      <c r="A26" s="109"/>
      <c r="B26" s="116" t="s">
        <v>23</v>
      </c>
      <c r="C26" s="117"/>
      <c r="D26" s="116" t="s">
        <v>38</v>
      </c>
      <c r="E26" s="117"/>
      <c r="F26" s="129"/>
    </row>
    <row r="27" s="100" customFormat="1" ht="19.9" customHeight="1" spans="1:6">
      <c r="A27" s="109"/>
      <c r="B27" s="116" t="s">
        <v>23</v>
      </c>
      <c r="C27" s="117"/>
      <c r="D27" s="116" t="s">
        <v>39</v>
      </c>
      <c r="E27" s="117"/>
      <c r="F27" s="129"/>
    </row>
    <row r="28" s="100" customFormat="1" ht="19.9" customHeight="1" spans="1:6">
      <c r="A28" s="109"/>
      <c r="B28" s="116" t="s">
        <v>23</v>
      </c>
      <c r="C28" s="117"/>
      <c r="D28" s="116" t="s">
        <v>40</v>
      </c>
      <c r="E28" s="117"/>
      <c r="F28" s="129"/>
    </row>
    <row r="29" s="100" customFormat="1" ht="19.9" customHeight="1" spans="1:6">
      <c r="A29" s="109"/>
      <c r="B29" s="116" t="s">
        <v>23</v>
      </c>
      <c r="C29" s="117"/>
      <c r="D29" s="116" t="s">
        <v>41</v>
      </c>
      <c r="E29" s="117"/>
      <c r="F29" s="129"/>
    </row>
    <row r="30" s="100" customFormat="1" ht="19.9" customHeight="1" spans="1:6">
      <c r="A30" s="109"/>
      <c r="B30" s="116" t="s">
        <v>23</v>
      </c>
      <c r="C30" s="117"/>
      <c r="D30" s="116" t="s">
        <v>42</v>
      </c>
      <c r="E30" s="117"/>
      <c r="F30" s="129"/>
    </row>
    <row r="31" s="100" customFormat="1" ht="19.9" customHeight="1" spans="1:6">
      <c r="A31" s="109"/>
      <c r="B31" s="116" t="s">
        <v>23</v>
      </c>
      <c r="C31" s="117"/>
      <c r="D31" s="116" t="s">
        <v>43</v>
      </c>
      <c r="E31" s="117"/>
      <c r="F31" s="129"/>
    </row>
    <row r="32" s="100" customFormat="1" ht="19.9" customHeight="1" spans="1:6">
      <c r="A32" s="109"/>
      <c r="B32" s="116" t="s">
        <v>23</v>
      </c>
      <c r="C32" s="117"/>
      <c r="D32" s="116" t="s">
        <v>44</v>
      </c>
      <c r="E32" s="117"/>
      <c r="F32" s="129"/>
    </row>
    <row r="33" s="100" customFormat="1" ht="19.9" customHeight="1" spans="1:6">
      <c r="A33" s="109"/>
      <c r="B33" s="116" t="s">
        <v>23</v>
      </c>
      <c r="C33" s="117"/>
      <c r="D33" s="116" t="s">
        <v>45</v>
      </c>
      <c r="E33" s="117"/>
      <c r="F33" s="129"/>
    </row>
    <row r="34" s="100" customFormat="1" ht="19.9" customHeight="1" spans="1:6">
      <c r="A34" s="109"/>
      <c r="B34" s="116" t="s">
        <v>23</v>
      </c>
      <c r="C34" s="117"/>
      <c r="D34" s="116" t="s">
        <v>46</v>
      </c>
      <c r="E34" s="117"/>
      <c r="F34" s="129"/>
    </row>
    <row r="35" s="100" customFormat="1" ht="19.9" customHeight="1" spans="1:6">
      <c r="A35" s="109"/>
      <c r="B35" s="116" t="s">
        <v>23</v>
      </c>
      <c r="C35" s="117"/>
      <c r="D35" s="116" t="s">
        <v>47</v>
      </c>
      <c r="E35" s="117"/>
      <c r="F35" s="129"/>
    </row>
    <row r="36" s="100" customFormat="1" ht="19.9" customHeight="1" spans="1:6">
      <c r="A36" s="126"/>
      <c r="B36" s="113" t="s">
        <v>48</v>
      </c>
      <c r="C36" s="112">
        <f>SUM(C6:C11)</f>
        <v>1247278.62</v>
      </c>
      <c r="D36" s="113" t="s">
        <v>49</v>
      </c>
      <c r="E36" s="112">
        <f>SUM(E6:E35)</f>
        <v>1247179.62</v>
      </c>
      <c r="F36" s="130"/>
    </row>
    <row r="37" s="100" customFormat="1" ht="19.9" customHeight="1" spans="1:6">
      <c r="A37" s="109"/>
      <c r="B37" s="114" t="s">
        <v>50</v>
      </c>
      <c r="C37" s="117"/>
      <c r="D37" s="114" t="s">
        <v>51</v>
      </c>
      <c r="E37" s="117"/>
      <c r="F37" s="154"/>
    </row>
    <row r="38" s="100" customFormat="1" ht="19.9" customHeight="1" spans="1:6">
      <c r="A38" s="155"/>
      <c r="B38" s="114" t="s">
        <v>52</v>
      </c>
      <c r="C38" s="117"/>
      <c r="D38" s="114" t="s">
        <v>53</v>
      </c>
      <c r="E38" s="117"/>
      <c r="F38" s="154"/>
    </row>
    <row r="39" s="100" customFormat="1" ht="19.9" customHeight="1" spans="1:6">
      <c r="A39" s="155"/>
      <c r="B39" s="156"/>
      <c r="C39" s="156"/>
      <c r="D39" s="114" t="s">
        <v>54</v>
      </c>
      <c r="E39" s="117"/>
      <c r="F39" s="154"/>
    </row>
    <row r="40" s="100" customFormat="1" ht="19.9" customHeight="1" spans="1:6">
      <c r="A40" s="157"/>
      <c r="B40" s="110" t="s">
        <v>55</v>
      </c>
      <c r="C40" s="112">
        <f>SUM(C36:C38)</f>
        <v>1247278.62</v>
      </c>
      <c r="D40" s="110" t="s">
        <v>56</v>
      </c>
      <c r="E40" s="112">
        <f>SUM(E36:E39)</f>
        <v>1247179.62</v>
      </c>
      <c r="F40" s="158"/>
    </row>
    <row r="41" s="100" customFormat="1" ht="8.5" customHeight="1" spans="1:6">
      <c r="A41" s="149"/>
      <c r="B41" s="149"/>
      <c r="C41" s="159"/>
      <c r="D41" s="159"/>
      <c r="E41" s="149"/>
      <c r="F41" s="16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81" customWidth="1"/>
    <col min="2" max="2" width="16.825" style="81" customWidth="1"/>
    <col min="3" max="3" width="31.7833333333333" style="81" customWidth="1"/>
    <col min="4" max="4" width="15.375" style="81" customWidth="1"/>
    <col min="5" max="5" width="13" style="81" customWidth="1"/>
    <col min="6" max="6" width="15.375" style="81" customWidth="1"/>
    <col min="7" max="14" width="13" style="81" customWidth="1"/>
    <col min="15" max="15" width="1.53333333333333" style="81" customWidth="1"/>
    <col min="16" max="16" width="9.76666666666667" style="81" customWidth="1"/>
    <col min="17" max="16384" width="10" style="81"/>
  </cols>
  <sheetData>
    <row r="1" ht="25" customHeight="1" spans="1:15">
      <c r="A1" s="82"/>
      <c r="B1" s="2"/>
      <c r="C1" s="83"/>
      <c r="D1" s="152"/>
      <c r="E1" s="152"/>
      <c r="F1" s="152"/>
      <c r="G1" s="83"/>
      <c r="H1" s="83"/>
      <c r="I1" s="83"/>
      <c r="L1" s="83"/>
      <c r="M1" s="83"/>
      <c r="N1" s="84" t="s">
        <v>57</v>
      </c>
      <c r="O1" s="85"/>
    </row>
    <row r="2" ht="22.8" customHeight="1" spans="1:15">
      <c r="A2" s="82"/>
      <c r="B2" s="86" t="s">
        <v>58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5" t="s">
        <v>3</v>
      </c>
    </row>
    <row r="3" ht="19.55" customHeight="1" spans="1:15">
      <c r="A3" s="87"/>
      <c r="B3" s="88" t="s">
        <v>5</v>
      </c>
      <c r="C3" s="88"/>
      <c r="D3" s="87"/>
      <c r="E3" s="87"/>
      <c r="F3" s="136"/>
      <c r="G3" s="87"/>
      <c r="H3" s="136"/>
      <c r="I3" s="136"/>
      <c r="J3" s="136"/>
      <c r="K3" s="136"/>
      <c r="L3" s="136"/>
      <c r="M3" s="136"/>
      <c r="N3" s="89" t="s">
        <v>6</v>
      </c>
      <c r="O3" s="90"/>
    </row>
    <row r="4" ht="24.4" customHeight="1" spans="1:15">
      <c r="A4" s="91"/>
      <c r="B4" s="79" t="s">
        <v>9</v>
      </c>
      <c r="C4" s="79"/>
      <c r="D4" s="79" t="s">
        <v>59</v>
      </c>
      <c r="E4" s="79" t="s">
        <v>60</v>
      </c>
      <c r="F4" s="79" t="s">
        <v>61</v>
      </c>
      <c r="G4" s="79" t="s">
        <v>62</v>
      </c>
      <c r="H4" s="79" t="s">
        <v>63</v>
      </c>
      <c r="I4" s="79" t="s">
        <v>64</v>
      </c>
      <c r="J4" s="79" t="s">
        <v>65</v>
      </c>
      <c r="K4" s="79" t="s">
        <v>66</v>
      </c>
      <c r="L4" s="79" t="s">
        <v>67</v>
      </c>
      <c r="M4" s="79" t="s">
        <v>68</v>
      </c>
      <c r="N4" s="79" t="s">
        <v>69</v>
      </c>
      <c r="O4" s="93"/>
    </row>
    <row r="5" ht="24.4" customHeight="1" spans="1:15">
      <c r="A5" s="91"/>
      <c r="B5" s="79" t="s">
        <v>70</v>
      </c>
      <c r="C5" s="153" t="s">
        <v>71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93"/>
    </row>
    <row r="6" ht="24.4" customHeight="1" spans="1:15">
      <c r="A6" s="91"/>
      <c r="B6" s="79"/>
      <c r="C6" s="153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93"/>
    </row>
    <row r="7" ht="27" customHeight="1" spans="1:15">
      <c r="A7" s="94"/>
      <c r="B7" s="63"/>
      <c r="C7" s="63" t="s">
        <v>72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95"/>
    </row>
    <row r="8" ht="27" customHeight="1" spans="1:15">
      <c r="A8" s="94"/>
      <c r="B8" s="68">
        <v>119003</v>
      </c>
      <c r="C8" s="68" t="s">
        <v>0</v>
      </c>
      <c r="D8" s="66">
        <v>1247278.62</v>
      </c>
      <c r="E8" s="66"/>
      <c r="F8" s="66">
        <v>1247278.62</v>
      </c>
      <c r="G8" s="66"/>
      <c r="H8" s="66"/>
      <c r="I8" s="66"/>
      <c r="J8" s="66"/>
      <c r="K8" s="66"/>
      <c r="L8" s="66"/>
      <c r="M8" s="66"/>
      <c r="N8" s="66"/>
      <c r="O8" s="95"/>
    </row>
    <row r="9" ht="29" customHeight="1" spans="1:15">
      <c r="A9" s="94"/>
      <c r="B9" s="63"/>
      <c r="C9" s="63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95"/>
    </row>
    <row r="10" ht="27" customHeight="1" spans="1:15">
      <c r="A10" s="94"/>
      <c r="B10" s="63"/>
      <c r="C10" s="63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95"/>
    </row>
    <row r="11" ht="27" customHeight="1" spans="1:15">
      <c r="A11" s="94"/>
      <c r="B11" s="63"/>
      <c r="C11" s="63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95"/>
    </row>
    <row r="12" ht="27" customHeight="1" spans="1:15">
      <c r="A12" s="94"/>
      <c r="B12" s="63"/>
      <c r="C12" s="63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95"/>
    </row>
    <row r="13" ht="27" customHeight="1" spans="1:15">
      <c r="A13" s="94"/>
      <c r="B13" s="63"/>
      <c r="C13" s="63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95"/>
    </row>
    <row r="14" ht="27" customHeight="1" spans="1:15">
      <c r="A14" s="94"/>
      <c r="B14" s="63"/>
      <c r="C14" s="63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95"/>
    </row>
    <row r="15" ht="27" customHeight="1" spans="1:15">
      <c r="A15" s="94"/>
      <c r="B15" s="63"/>
      <c r="C15" s="63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95"/>
    </row>
    <row r="16" ht="27" customHeight="1" spans="1:15">
      <c r="A16" s="94"/>
      <c r="B16" s="63"/>
      <c r="C16" s="63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95"/>
    </row>
    <row r="17" ht="27" customHeight="1" spans="1:15">
      <c r="A17" s="94"/>
      <c r="B17" s="63"/>
      <c r="C17" s="63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95"/>
    </row>
    <row r="18" ht="27" customHeight="1" spans="1:15">
      <c r="A18" s="94"/>
      <c r="B18" s="63"/>
      <c r="C18" s="63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95"/>
    </row>
    <row r="19" ht="27" customHeight="1" spans="1:15">
      <c r="A19" s="94"/>
      <c r="B19" s="63"/>
      <c r="C19" s="63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95"/>
    </row>
    <row r="20" ht="27" customHeight="1" spans="1:15">
      <c r="A20" s="94"/>
      <c r="B20" s="63"/>
      <c r="C20" s="63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95"/>
    </row>
    <row r="21" ht="27" customHeight="1" spans="1:15">
      <c r="A21" s="94"/>
      <c r="B21" s="63"/>
      <c r="C21" s="63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95"/>
    </row>
    <row r="22" ht="27" customHeight="1" spans="1:15">
      <c r="A22" s="94"/>
      <c r="B22" s="63"/>
      <c r="C22" s="63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95"/>
    </row>
    <row r="23" ht="27" customHeight="1" spans="1:15">
      <c r="A23" s="94"/>
      <c r="B23" s="63"/>
      <c r="C23" s="63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95"/>
    </row>
    <row r="24" ht="27" customHeight="1" spans="1:15">
      <c r="A24" s="94"/>
      <c r="B24" s="63"/>
      <c r="C24" s="63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95"/>
    </row>
    <row r="25" ht="27" customHeight="1" spans="1:15">
      <c r="A25" s="94"/>
      <c r="B25" s="63"/>
      <c r="C25" s="63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9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7" activePane="bottomLeft" state="frozen"/>
      <selection/>
      <selection pane="bottomLeft" activeCell="H7" sqref="H7:H23"/>
    </sheetView>
  </sheetViews>
  <sheetFormatPr defaultColWidth="10" defaultRowHeight="13.5"/>
  <cols>
    <col min="1" max="1" width="1.53333333333333" style="81" customWidth="1"/>
    <col min="2" max="4" width="6.15833333333333" style="81" customWidth="1"/>
    <col min="5" max="5" width="16.825" style="81" customWidth="1"/>
    <col min="6" max="6" width="41.025" style="81" customWidth="1"/>
    <col min="7" max="10" width="16.4166666666667" style="81" customWidth="1"/>
    <col min="11" max="11" width="22.9333333333333" style="81" customWidth="1"/>
    <col min="12" max="12" width="1.53333333333333" style="81" customWidth="1"/>
    <col min="13" max="14" width="9.76666666666667" style="81" customWidth="1"/>
    <col min="15" max="16384" width="10" style="81"/>
  </cols>
  <sheetData>
    <row r="1" ht="25" customHeight="1" spans="1:12">
      <c r="A1" s="82"/>
      <c r="B1" s="2"/>
      <c r="C1" s="2"/>
      <c r="D1" s="2"/>
      <c r="E1" s="83"/>
      <c r="F1" s="83"/>
      <c r="G1" s="152"/>
      <c r="H1" s="152"/>
      <c r="I1" s="152"/>
      <c r="J1" s="152"/>
      <c r="K1" s="84" t="s">
        <v>73</v>
      </c>
      <c r="L1" s="85"/>
    </row>
    <row r="2" ht="22.8" customHeight="1" spans="1:12">
      <c r="A2" s="82"/>
      <c r="B2" s="86" t="s">
        <v>74</v>
      </c>
      <c r="C2" s="86"/>
      <c r="D2" s="86"/>
      <c r="E2" s="86"/>
      <c r="F2" s="86"/>
      <c r="G2" s="86"/>
      <c r="H2" s="86"/>
      <c r="I2" s="86"/>
      <c r="J2" s="86"/>
      <c r="K2" s="86"/>
      <c r="L2" s="85" t="s">
        <v>3</v>
      </c>
    </row>
    <row r="3" ht="19.55" customHeight="1" spans="1:12">
      <c r="A3" s="87"/>
      <c r="B3" s="88" t="s">
        <v>5</v>
      </c>
      <c r="C3" s="88"/>
      <c r="D3" s="88"/>
      <c r="E3" s="88"/>
      <c r="F3" s="88"/>
      <c r="G3" s="87"/>
      <c r="H3" s="87"/>
      <c r="I3" s="136"/>
      <c r="J3" s="136"/>
      <c r="K3" s="89" t="s">
        <v>6</v>
      </c>
      <c r="L3" s="90"/>
    </row>
    <row r="4" ht="24.4" customHeight="1" spans="1:12">
      <c r="A4" s="85"/>
      <c r="B4" s="63" t="s">
        <v>9</v>
      </c>
      <c r="C4" s="63"/>
      <c r="D4" s="63"/>
      <c r="E4" s="63"/>
      <c r="F4" s="63"/>
      <c r="G4" s="63" t="s">
        <v>59</v>
      </c>
      <c r="H4" s="63" t="s">
        <v>75</v>
      </c>
      <c r="I4" s="63" t="s">
        <v>76</v>
      </c>
      <c r="J4" s="63" t="s">
        <v>77</v>
      </c>
      <c r="K4" s="63" t="s">
        <v>78</v>
      </c>
      <c r="L4" s="92"/>
    </row>
    <row r="5" ht="24.4" customHeight="1" spans="1:12">
      <c r="A5" s="91"/>
      <c r="B5" s="63" t="s">
        <v>79</v>
      </c>
      <c r="C5" s="63"/>
      <c r="D5" s="63"/>
      <c r="E5" s="63" t="s">
        <v>70</v>
      </c>
      <c r="F5" s="63" t="s">
        <v>71</v>
      </c>
      <c r="G5" s="63"/>
      <c r="H5" s="63"/>
      <c r="I5" s="63"/>
      <c r="J5" s="63"/>
      <c r="K5" s="63"/>
      <c r="L5" s="92"/>
    </row>
    <row r="6" ht="24.4" customHeight="1" spans="1:12">
      <c r="A6" s="91"/>
      <c r="B6" s="63" t="s">
        <v>80</v>
      </c>
      <c r="C6" s="63" t="s">
        <v>81</v>
      </c>
      <c r="D6" s="63" t="s">
        <v>82</v>
      </c>
      <c r="E6" s="63"/>
      <c r="F6" s="63"/>
      <c r="G6" s="63"/>
      <c r="H6" s="63"/>
      <c r="I6" s="63"/>
      <c r="J6" s="63"/>
      <c r="K6" s="63"/>
      <c r="L6" s="93"/>
    </row>
    <row r="7" ht="27" customHeight="1" spans="1:12">
      <c r="A7" s="94"/>
      <c r="B7" s="63"/>
      <c r="C7" s="63"/>
      <c r="D7" s="63"/>
      <c r="E7" s="63"/>
      <c r="F7" s="63" t="s">
        <v>72</v>
      </c>
      <c r="G7" s="66">
        <f>H7+I7</f>
        <v>1247278.62</v>
      </c>
      <c r="H7" s="66">
        <f>H8+H12+H16+H21</f>
        <v>1217278.62</v>
      </c>
      <c r="I7" s="66">
        <f>I8</f>
        <v>30000</v>
      </c>
      <c r="J7" s="66"/>
      <c r="K7" s="66"/>
      <c r="L7" s="95"/>
    </row>
    <row r="8" ht="27" customHeight="1" spans="1:12">
      <c r="A8" s="94"/>
      <c r="B8" s="63">
        <v>201</v>
      </c>
      <c r="C8" s="63"/>
      <c r="D8" s="63"/>
      <c r="E8" s="68">
        <v>119003</v>
      </c>
      <c r="F8" s="127" t="s">
        <v>83</v>
      </c>
      <c r="G8" s="66">
        <f t="shared" ref="G8:G23" si="0">H8+I8</f>
        <v>833605.81</v>
      </c>
      <c r="H8" s="66">
        <f>H9</f>
        <v>803605.81</v>
      </c>
      <c r="I8" s="66">
        <f>I10</f>
        <v>30000</v>
      </c>
      <c r="J8" s="66"/>
      <c r="K8" s="66"/>
      <c r="L8" s="95"/>
    </row>
    <row r="9" ht="27" customHeight="1" spans="1:12">
      <c r="A9" s="94"/>
      <c r="B9" s="63">
        <v>201</v>
      </c>
      <c r="C9" s="96" t="s">
        <v>84</v>
      </c>
      <c r="D9" s="96"/>
      <c r="E9" s="68">
        <v>119003</v>
      </c>
      <c r="F9" s="127" t="s">
        <v>85</v>
      </c>
      <c r="G9" s="66">
        <f t="shared" si="0"/>
        <v>803605.81</v>
      </c>
      <c r="H9" s="66">
        <f>SUM(H10:H11)</f>
        <v>803605.81</v>
      </c>
      <c r="I9" s="66"/>
      <c r="J9" s="66"/>
      <c r="K9" s="66"/>
      <c r="L9" s="95"/>
    </row>
    <row r="10" ht="27" customHeight="1" spans="1:12">
      <c r="A10" s="94"/>
      <c r="B10" s="63">
        <v>201</v>
      </c>
      <c r="C10" s="96" t="s">
        <v>84</v>
      </c>
      <c r="D10" s="96" t="s">
        <v>86</v>
      </c>
      <c r="E10" s="68">
        <v>119003</v>
      </c>
      <c r="F10" s="127" t="s">
        <v>87</v>
      </c>
      <c r="G10" s="66">
        <f t="shared" si="0"/>
        <v>30000</v>
      </c>
      <c r="H10" s="66"/>
      <c r="I10" s="66">
        <v>30000</v>
      </c>
      <c r="J10" s="66"/>
      <c r="K10" s="66"/>
      <c r="L10" s="95"/>
    </row>
    <row r="11" ht="27" customHeight="1" spans="1:12">
      <c r="A11" s="94"/>
      <c r="B11" s="63">
        <v>201</v>
      </c>
      <c r="C11" s="96" t="s">
        <v>84</v>
      </c>
      <c r="D11" s="96" t="s">
        <v>88</v>
      </c>
      <c r="E11" s="68">
        <v>119003</v>
      </c>
      <c r="F11" s="127" t="s">
        <v>89</v>
      </c>
      <c r="G11" s="66">
        <f t="shared" si="0"/>
        <v>803605.81</v>
      </c>
      <c r="H11" s="66">
        <v>803605.81</v>
      </c>
      <c r="I11" s="66"/>
      <c r="J11" s="66"/>
      <c r="K11" s="66"/>
      <c r="L11" s="95"/>
    </row>
    <row r="12" ht="27" customHeight="1" spans="1:12">
      <c r="A12" s="94"/>
      <c r="B12" s="63">
        <v>208</v>
      </c>
      <c r="C12" s="96"/>
      <c r="D12" s="96"/>
      <c r="E12" s="68">
        <v>119003</v>
      </c>
      <c r="F12" s="127" t="s">
        <v>90</v>
      </c>
      <c r="G12" s="66">
        <f t="shared" si="0"/>
        <v>259296.21</v>
      </c>
      <c r="H12" s="66">
        <f>H13</f>
        <v>259296.21</v>
      </c>
      <c r="I12" s="66"/>
      <c r="J12" s="66"/>
      <c r="K12" s="66"/>
      <c r="L12" s="95"/>
    </row>
    <row r="13" ht="27" customHeight="1" spans="1:12">
      <c r="A13" s="94"/>
      <c r="B13" s="63">
        <v>208</v>
      </c>
      <c r="C13" s="96" t="s">
        <v>86</v>
      </c>
      <c r="D13" s="96"/>
      <c r="E13" s="68">
        <v>119003</v>
      </c>
      <c r="F13" s="127" t="s">
        <v>91</v>
      </c>
      <c r="G13" s="66">
        <f t="shared" si="0"/>
        <v>259296.21</v>
      </c>
      <c r="H13" s="66">
        <f>SUM(H14:H15)</f>
        <v>259296.21</v>
      </c>
      <c r="I13" s="66"/>
      <c r="J13" s="66"/>
      <c r="K13" s="66"/>
      <c r="L13" s="95"/>
    </row>
    <row r="14" ht="27" customHeight="1" spans="1:12">
      <c r="A14" s="94"/>
      <c r="B14" s="63">
        <v>208</v>
      </c>
      <c r="C14" s="96" t="s">
        <v>86</v>
      </c>
      <c r="D14" s="96" t="s">
        <v>92</v>
      </c>
      <c r="E14" s="68">
        <v>119003</v>
      </c>
      <c r="F14" s="127" t="s">
        <v>93</v>
      </c>
      <c r="G14" s="66">
        <f t="shared" si="0"/>
        <v>145508.69</v>
      </c>
      <c r="H14" s="66">
        <v>145508.69</v>
      </c>
      <c r="I14" s="66"/>
      <c r="J14" s="66"/>
      <c r="K14" s="66"/>
      <c r="L14" s="95"/>
    </row>
    <row r="15" ht="27" customHeight="1" spans="1:12">
      <c r="A15" s="94"/>
      <c r="B15" s="63">
        <v>208</v>
      </c>
      <c r="C15" s="96" t="s">
        <v>86</v>
      </c>
      <c r="D15" s="96" t="s">
        <v>86</v>
      </c>
      <c r="E15" s="68">
        <v>119003</v>
      </c>
      <c r="F15" s="127" t="s">
        <v>94</v>
      </c>
      <c r="G15" s="66">
        <f t="shared" si="0"/>
        <v>113787.52</v>
      </c>
      <c r="H15" s="66">
        <v>113787.52</v>
      </c>
      <c r="I15" s="66"/>
      <c r="J15" s="66"/>
      <c r="K15" s="66"/>
      <c r="L15" s="95"/>
    </row>
    <row r="16" ht="27" customHeight="1" spans="1:12">
      <c r="A16" s="94"/>
      <c r="B16" s="63">
        <v>210</v>
      </c>
      <c r="C16" s="96"/>
      <c r="D16" s="96"/>
      <c r="E16" s="68">
        <v>119003</v>
      </c>
      <c r="F16" s="127" t="s">
        <v>95</v>
      </c>
      <c r="G16" s="66">
        <f t="shared" si="0"/>
        <v>69071.96</v>
      </c>
      <c r="H16" s="66">
        <f>H17</f>
        <v>69071.96</v>
      </c>
      <c r="I16" s="66"/>
      <c r="J16" s="66"/>
      <c r="K16" s="66"/>
      <c r="L16" s="95"/>
    </row>
    <row r="17" ht="27" customHeight="1" spans="1:12">
      <c r="A17" s="94"/>
      <c r="B17" s="63">
        <v>210</v>
      </c>
      <c r="C17" s="96" t="s">
        <v>96</v>
      </c>
      <c r="D17" s="96"/>
      <c r="E17" s="68">
        <v>119003</v>
      </c>
      <c r="F17" s="127" t="s">
        <v>97</v>
      </c>
      <c r="G17" s="66">
        <f t="shared" si="0"/>
        <v>69071.96</v>
      </c>
      <c r="H17" s="66">
        <f>SUM(H18:H20)</f>
        <v>69071.96</v>
      </c>
      <c r="I17" s="66"/>
      <c r="J17" s="66"/>
      <c r="K17" s="66"/>
      <c r="L17" s="95"/>
    </row>
    <row r="18" ht="27" customHeight="1" spans="1:12">
      <c r="A18" s="94"/>
      <c r="B18" s="63">
        <v>210</v>
      </c>
      <c r="C18" s="96" t="s">
        <v>96</v>
      </c>
      <c r="D18" s="96" t="s">
        <v>92</v>
      </c>
      <c r="E18" s="68">
        <v>119003</v>
      </c>
      <c r="F18" s="127" t="s">
        <v>98</v>
      </c>
      <c r="G18" s="66">
        <f t="shared" si="0"/>
        <v>54760.24</v>
      </c>
      <c r="H18" s="66">
        <v>54760.24</v>
      </c>
      <c r="I18" s="66"/>
      <c r="J18" s="66"/>
      <c r="K18" s="66"/>
      <c r="L18" s="95"/>
    </row>
    <row r="19" ht="27" customHeight="1" spans="1:12">
      <c r="A19" s="94"/>
      <c r="B19" s="63">
        <v>210</v>
      </c>
      <c r="C19" s="96" t="s">
        <v>96</v>
      </c>
      <c r="D19" s="96" t="s">
        <v>84</v>
      </c>
      <c r="E19" s="68">
        <v>119003</v>
      </c>
      <c r="F19" s="127" t="s">
        <v>99</v>
      </c>
      <c r="G19" s="66">
        <f t="shared" si="0"/>
        <v>7200</v>
      </c>
      <c r="H19" s="66">
        <v>7200</v>
      </c>
      <c r="I19" s="66"/>
      <c r="J19" s="66"/>
      <c r="K19" s="66"/>
      <c r="L19" s="95"/>
    </row>
    <row r="20" ht="27" customHeight="1" spans="1:12">
      <c r="A20" s="91"/>
      <c r="B20" s="63">
        <v>210</v>
      </c>
      <c r="C20" s="96" t="s">
        <v>96</v>
      </c>
      <c r="D20" s="96" t="s">
        <v>100</v>
      </c>
      <c r="E20" s="68">
        <v>119003</v>
      </c>
      <c r="F20" s="127" t="s">
        <v>101</v>
      </c>
      <c r="G20" s="66">
        <f t="shared" si="0"/>
        <v>7111.72</v>
      </c>
      <c r="H20" s="66">
        <v>7111.72</v>
      </c>
      <c r="I20" s="66"/>
      <c r="J20" s="69"/>
      <c r="K20" s="69"/>
      <c r="L20" s="92"/>
    </row>
    <row r="21" ht="27" customHeight="1" spans="1:12">
      <c r="A21" s="91"/>
      <c r="B21" s="96" t="s">
        <v>102</v>
      </c>
      <c r="C21" s="96"/>
      <c r="D21" s="96"/>
      <c r="E21" s="68">
        <v>119003</v>
      </c>
      <c r="F21" s="127" t="s">
        <v>103</v>
      </c>
      <c r="G21" s="66">
        <f t="shared" si="0"/>
        <v>85304.64</v>
      </c>
      <c r="H21" s="66">
        <f>H22</f>
        <v>85304.64</v>
      </c>
      <c r="I21" s="66"/>
      <c r="J21" s="69"/>
      <c r="K21" s="69"/>
      <c r="L21" s="92"/>
    </row>
    <row r="22" ht="27" customHeight="1" spans="1:12">
      <c r="A22" s="91"/>
      <c r="B22" s="96" t="s">
        <v>102</v>
      </c>
      <c r="C22" s="96" t="s">
        <v>92</v>
      </c>
      <c r="D22" s="96"/>
      <c r="E22" s="68">
        <v>119003</v>
      </c>
      <c r="F22" s="127" t="s">
        <v>104</v>
      </c>
      <c r="G22" s="66">
        <f t="shared" si="0"/>
        <v>85304.64</v>
      </c>
      <c r="H22" s="66">
        <f>H23</f>
        <v>85304.64</v>
      </c>
      <c r="I22" s="66"/>
      <c r="J22" s="69"/>
      <c r="K22" s="69"/>
      <c r="L22" s="92"/>
    </row>
    <row r="23" ht="27" customHeight="1" spans="1:12">
      <c r="A23" s="91"/>
      <c r="B23" s="96" t="s">
        <v>102</v>
      </c>
      <c r="C23" s="96" t="s">
        <v>92</v>
      </c>
      <c r="D23" s="96" t="s">
        <v>105</v>
      </c>
      <c r="E23" s="68">
        <v>119003</v>
      </c>
      <c r="F23" s="127" t="s">
        <v>106</v>
      </c>
      <c r="G23" s="66">
        <f t="shared" si="0"/>
        <v>85304.64</v>
      </c>
      <c r="H23" s="66">
        <v>85304.64</v>
      </c>
      <c r="I23" s="66"/>
      <c r="J23" s="69"/>
      <c r="K23" s="69"/>
      <c r="L23" s="93"/>
    </row>
    <row r="24" ht="9.75" customHeight="1" spans="1:12">
      <c r="A24" s="97"/>
      <c r="B24" s="98"/>
      <c r="C24" s="98"/>
      <c r="D24" s="98"/>
      <c r="E24" s="98"/>
      <c r="F24" s="97"/>
      <c r="G24" s="97"/>
      <c r="H24" s="97"/>
      <c r="I24" s="97"/>
      <c r="J24" s="98"/>
      <c r="K24" s="98"/>
      <c r="L24" s="9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B1" workbookViewId="0">
      <pane ySplit="5" topLeftCell="A6" activePane="bottomLeft" state="frozen"/>
      <selection/>
      <selection pane="bottomLeft" activeCell="E25" sqref="E25"/>
    </sheetView>
  </sheetViews>
  <sheetFormatPr defaultColWidth="10" defaultRowHeight="13.5"/>
  <cols>
    <col min="1" max="1" width="1.53333333333333" style="100" customWidth="1"/>
    <col min="2" max="2" width="33.3416666666667" style="100" customWidth="1"/>
    <col min="3" max="3" width="16.4083333333333" style="100" customWidth="1"/>
    <col min="4" max="4" width="33.3416666666667" style="100" customWidth="1"/>
    <col min="5" max="7" width="16.4083333333333" style="100" customWidth="1"/>
    <col min="8" max="8" width="18.2916666666667" style="100" customWidth="1"/>
    <col min="9" max="9" width="1.53333333333333" style="100" customWidth="1"/>
    <col min="10" max="11" width="9.76666666666667" style="100" customWidth="1"/>
    <col min="12" max="16384" width="10" style="100"/>
  </cols>
  <sheetData>
    <row r="1" s="100" customFormat="1" ht="14.2" customHeight="1" spans="1:9">
      <c r="A1" s="142"/>
      <c r="B1" s="101"/>
      <c r="C1" s="143"/>
      <c r="D1" s="143"/>
      <c r="E1" s="102"/>
      <c r="F1" s="102"/>
      <c r="G1" s="102"/>
      <c r="H1" s="144" t="s">
        <v>107</v>
      </c>
      <c r="I1" s="150" t="s">
        <v>3</v>
      </c>
    </row>
    <row r="2" s="100" customFormat="1" ht="19.9" customHeight="1" spans="1:9">
      <c r="A2" s="143"/>
      <c r="B2" s="145" t="s">
        <v>108</v>
      </c>
      <c r="C2" s="145"/>
      <c r="D2" s="145"/>
      <c r="E2" s="145"/>
      <c r="F2" s="145"/>
      <c r="G2" s="145"/>
      <c r="H2" s="145"/>
      <c r="I2" s="150"/>
    </row>
    <row r="3" s="100" customFormat="1" ht="17.05" customHeight="1" spans="1:9">
      <c r="A3" s="146"/>
      <c r="B3" s="107" t="s">
        <v>5</v>
      </c>
      <c r="C3" s="107"/>
      <c r="D3" s="124"/>
      <c r="E3" s="124"/>
      <c r="F3" s="124"/>
      <c r="G3" s="124"/>
      <c r="H3" s="147" t="s">
        <v>6</v>
      </c>
      <c r="I3" s="151"/>
    </row>
    <row r="4" s="100" customFormat="1" ht="21.35" customHeight="1" spans="1:9">
      <c r="A4" s="148"/>
      <c r="B4" s="110" t="s">
        <v>7</v>
      </c>
      <c r="C4" s="110"/>
      <c r="D4" s="110" t="s">
        <v>8</v>
      </c>
      <c r="E4" s="110"/>
      <c r="F4" s="110"/>
      <c r="G4" s="110"/>
      <c r="H4" s="110"/>
      <c r="I4" s="121"/>
    </row>
    <row r="5" s="100" customFormat="1" ht="21.35" customHeight="1" spans="1:9">
      <c r="A5" s="148"/>
      <c r="B5" s="110" t="s">
        <v>9</v>
      </c>
      <c r="C5" s="110" t="s">
        <v>10</v>
      </c>
      <c r="D5" s="110" t="s">
        <v>9</v>
      </c>
      <c r="E5" s="110" t="s">
        <v>59</v>
      </c>
      <c r="F5" s="110" t="s">
        <v>109</v>
      </c>
      <c r="G5" s="110" t="s">
        <v>110</v>
      </c>
      <c r="H5" s="110" t="s">
        <v>111</v>
      </c>
      <c r="I5" s="121"/>
    </row>
    <row r="6" s="100" customFormat="1" ht="19.9" customHeight="1" spans="1:9">
      <c r="A6" s="109"/>
      <c r="B6" s="114" t="s">
        <v>112</v>
      </c>
      <c r="C6" s="117">
        <v>1247278.62</v>
      </c>
      <c r="D6" s="114" t="s">
        <v>113</v>
      </c>
      <c r="E6" s="117">
        <f>F6</f>
        <v>1247278.62</v>
      </c>
      <c r="F6" s="117">
        <f>SUM(F7:F34)</f>
        <v>1247278.62</v>
      </c>
      <c r="G6" s="117"/>
      <c r="H6" s="117"/>
      <c r="I6" s="129"/>
    </row>
    <row r="7" s="100" customFormat="1" ht="19.9" customHeight="1" spans="1:9">
      <c r="A7" s="109"/>
      <c r="B7" s="116" t="s">
        <v>114</v>
      </c>
      <c r="C7" s="117">
        <v>1247278.62</v>
      </c>
      <c r="D7" s="116" t="s">
        <v>115</v>
      </c>
      <c r="E7" s="117">
        <f>F7</f>
        <v>833605.81</v>
      </c>
      <c r="F7" s="117">
        <v>833605.81</v>
      </c>
      <c r="G7" s="117"/>
      <c r="H7" s="117"/>
      <c r="I7" s="129"/>
    </row>
    <row r="8" s="100" customFormat="1" ht="19.9" customHeight="1" spans="1:9">
      <c r="A8" s="109"/>
      <c r="B8" s="116" t="s">
        <v>116</v>
      </c>
      <c r="C8" s="117"/>
      <c r="D8" s="116" t="s">
        <v>117</v>
      </c>
      <c r="E8" s="117"/>
      <c r="F8" s="117"/>
      <c r="G8" s="117"/>
      <c r="H8" s="117"/>
      <c r="I8" s="129"/>
    </row>
    <row r="9" s="100" customFormat="1" ht="19.9" customHeight="1" spans="1:9">
      <c r="A9" s="109"/>
      <c r="B9" s="116" t="s">
        <v>118</v>
      </c>
      <c r="C9" s="117"/>
      <c r="D9" s="116" t="s">
        <v>119</v>
      </c>
      <c r="E9" s="117"/>
      <c r="F9" s="117"/>
      <c r="G9" s="117"/>
      <c r="H9" s="117"/>
      <c r="I9" s="129"/>
    </row>
    <row r="10" s="100" customFormat="1" ht="19.9" customHeight="1" spans="1:9">
      <c r="A10" s="109"/>
      <c r="B10" s="114" t="s">
        <v>120</v>
      </c>
      <c r="C10" s="117"/>
      <c r="D10" s="116" t="s">
        <v>121</v>
      </c>
      <c r="E10" s="117"/>
      <c r="F10" s="117"/>
      <c r="G10" s="117"/>
      <c r="H10" s="117"/>
      <c r="I10" s="129"/>
    </row>
    <row r="11" s="100" customFormat="1" ht="19.9" customHeight="1" spans="1:9">
      <c r="A11" s="109"/>
      <c r="B11" s="116" t="s">
        <v>114</v>
      </c>
      <c r="C11" s="117"/>
      <c r="D11" s="116" t="s">
        <v>122</v>
      </c>
      <c r="E11" s="117"/>
      <c r="F11" s="117"/>
      <c r="G11" s="117"/>
      <c r="H11" s="117"/>
      <c r="I11" s="129"/>
    </row>
    <row r="12" s="100" customFormat="1" ht="19.9" customHeight="1" spans="1:9">
      <c r="A12" s="109"/>
      <c r="B12" s="116" t="s">
        <v>116</v>
      </c>
      <c r="C12" s="117"/>
      <c r="D12" s="116" t="s">
        <v>123</v>
      </c>
      <c r="E12" s="117"/>
      <c r="F12" s="117"/>
      <c r="G12" s="117"/>
      <c r="H12" s="117"/>
      <c r="I12" s="129"/>
    </row>
    <row r="13" s="100" customFormat="1" ht="19.9" customHeight="1" spans="1:9">
      <c r="A13" s="109"/>
      <c r="B13" s="116" t="s">
        <v>118</v>
      </c>
      <c r="C13" s="117"/>
      <c r="D13" s="116" t="s">
        <v>124</v>
      </c>
      <c r="E13" s="117"/>
      <c r="F13" s="117"/>
      <c r="G13" s="117"/>
      <c r="H13" s="117"/>
      <c r="I13" s="129"/>
    </row>
    <row r="14" s="100" customFormat="1" ht="19.9" customHeight="1" spans="1:9">
      <c r="A14" s="109"/>
      <c r="B14" s="116" t="s">
        <v>125</v>
      </c>
      <c r="C14" s="117"/>
      <c r="D14" s="116" t="s">
        <v>126</v>
      </c>
      <c r="E14" s="117">
        <f>F14</f>
        <v>259296.21</v>
      </c>
      <c r="F14" s="117">
        <v>259296.21</v>
      </c>
      <c r="G14" s="117"/>
      <c r="H14" s="117"/>
      <c r="I14" s="129"/>
    </row>
    <row r="15" s="100" customFormat="1" ht="19.9" customHeight="1" spans="1:9">
      <c r="A15" s="109"/>
      <c r="B15" s="116" t="s">
        <v>125</v>
      </c>
      <c r="C15" s="117"/>
      <c r="D15" s="116" t="s">
        <v>127</v>
      </c>
      <c r="E15" s="117"/>
      <c r="F15" s="117"/>
      <c r="G15" s="117"/>
      <c r="H15" s="117"/>
      <c r="I15" s="129"/>
    </row>
    <row r="16" s="100" customFormat="1" ht="19.9" customHeight="1" spans="1:9">
      <c r="A16" s="109"/>
      <c r="B16" s="116" t="s">
        <v>125</v>
      </c>
      <c r="C16" s="117"/>
      <c r="D16" s="116" t="s">
        <v>128</v>
      </c>
      <c r="E16" s="117">
        <f>F16</f>
        <v>69071.96</v>
      </c>
      <c r="F16" s="117">
        <v>69071.96</v>
      </c>
      <c r="G16" s="117"/>
      <c r="H16" s="117"/>
      <c r="I16" s="129"/>
    </row>
    <row r="17" s="100" customFormat="1" ht="19.9" customHeight="1" spans="1:9">
      <c r="A17" s="109"/>
      <c r="B17" s="116" t="s">
        <v>125</v>
      </c>
      <c r="C17" s="117"/>
      <c r="D17" s="116" t="s">
        <v>129</v>
      </c>
      <c r="E17" s="117"/>
      <c r="F17" s="117"/>
      <c r="G17" s="117"/>
      <c r="H17" s="117"/>
      <c r="I17" s="129"/>
    </row>
    <row r="18" s="100" customFormat="1" ht="19.9" customHeight="1" spans="1:9">
      <c r="A18" s="109"/>
      <c r="B18" s="116" t="s">
        <v>125</v>
      </c>
      <c r="C18" s="117"/>
      <c r="D18" s="116" t="s">
        <v>130</v>
      </c>
      <c r="E18" s="117"/>
      <c r="F18" s="117"/>
      <c r="G18" s="117"/>
      <c r="H18" s="117"/>
      <c r="I18" s="129"/>
    </row>
    <row r="19" s="100" customFormat="1" ht="19.9" customHeight="1" spans="1:9">
      <c r="A19" s="109"/>
      <c r="B19" s="116" t="s">
        <v>125</v>
      </c>
      <c r="C19" s="117"/>
      <c r="D19" s="116" t="s">
        <v>131</v>
      </c>
      <c r="E19" s="117"/>
      <c r="F19" s="117"/>
      <c r="G19" s="117"/>
      <c r="H19" s="117"/>
      <c r="I19" s="129"/>
    </row>
    <row r="20" s="100" customFormat="1" ht="19.9" customHeight="1" spans="1:9">
      <c r="A20" s="109"/>
      <c r="B20" s="116" t="s">
        <v>125</v>
      </c>
      <c r="C20" s="117"/>
      <c r="D20" s="116" t="s">
        <v>132</v>
      </c>
      <c r="E20" s="117"/>
      <c r="F20" s="117"/>
      <c r="G20" s="117"/>
      <c r="H20" s="117"/>
      <c r="I20" s="129"/>
    </row>
    <row r="21" s="100" customFormat="1" ht="19.9" customHeight="1" spans="1:9">
      <c r="A21" s="109"/>
      <c r="B21" s="116" t="s">
        <v>125</v>
      </c>
      <c r="C21" s="117"/>
      <c r="D21" s="116" t="s">
        <v>133</v>
      </c>
      <c r="E21" s="117"/>
      <c r="F21" s="117"/>
      <c r="G21" s="117"/>
      <c r="H21" s="117"/>
      <c r="I21" s="129"/>
    </row>
    <row r="22" s="100" customFormat="1" ht="19.9" customHeight="1" spans="1:9">
      <c r="A22" s="109"/>
      <c r="B22" s="116" t="s">
        <v>125</v>
      </c>
      <c r="C22" s="117"/>
      <c r="D22" s="116" t="s">
        <v>134</v>
      </c>
      <c r="E22" s="117"/>
      <c r="F22" s="117"/>
      <c r="G22" s="117"/>
      <c r="H22" s="117"/>
      <c r="I22" s="129"/>
    </row>
    <row r="23" s="100" customFormat="1" ht="19.9" customHeight="1" spans="1:9">
      <c r="A23" s="109"/>
      <c r="B23" s="116" t="s">
        <v>125</v>
      </c>
      <c r="C23" s="117"/>
      <c r="D23" s="116" t="s">
        <v>135</v>
      </c>
      <c r="E23" s="117"/>
      <c r="F23" s="117"/>
      <c r="G23" s="117"/>
      <c r="H23" s="117"/>
      <c r="I23" s="129"/>
    </row>
    <row r="24" s="100" customFormat="1" ht="19.9" customHeight="1" spans="1:9">
      <c r="A24" s="109"/>
      <c r="B24" s="116" t="s">
        <v>125</v>
      </c>
      <c r="C24" s="117"/>
      <c r="D24" s="116" t="s">
        <v>136</v>
      </c>
      <c r="E24" s="117"/>
      <c r="F24" s="117"/>
      <c r="G24" s="117"/>
      <c r="H24" s="117"/>
      <c r="I24" s="129"/>
    </row>
    <row r="25" s="100" customFormat="1" ht="19.9" customHeight="1" spans="1:9">
      <c r="A25" s="109"/>
      <c r="B25" s="116" t="s">
        <v>125</v>
      </c>
      <c r="C25" s="117"/>
      <c r="D25" s="116" t="s">
        <v>137</v>
      </c>
      <c r="E25" s="117"/>
      <c r="F25" s="117"/>
      <c r="G25" s="117"/>
      <c r="H25" s="117"/>
      <c r="I25" s="129"/>
    </row>
    <row r="26" s="100" customFormat="1" ht="19.9" customHeight="1" spans="1:9">
      <c r="A26" s="109"/>
      <c r="B26" s="116" t="s">
        <v>125</v>
      </c>
      <c r="C26" s="117"/>
      <c r="D26" s="116" t="s">
        <v>138</v>
      </c>
      <c r="E26" s="117">
        <f>F26</f>
        <v>85304.64</v>
      </c>
      <c r="F26" s="117">
        <v>85304.64</v>
      </c>
      <c r="G26" s="117"/>
      <c r="H26" s="117"/>
      <c r="I26" s="129"/>
    </row>
    <row r="27" s="100" customFormat="1" ht="19.9" customHeight="1" spans="1:9">
      <c r="A27" s="109"/>
      <c r="B27" s="116" t="s">
        <v>125</v>
      </c>
      <c r="C27" s="117"/>
      <c r="D27" s="116" t="s">
        <v>139</v>
      </c>
      <c r="E27" s="117"/>
      <c r="F27" s="117"/>
      <c r="G27" s="117"/>
      <c r="H27" s="117"/>
      <c r="I27" s="129"/>
    </row>
    <row r="28" s="100" customFormat="1" ht="19.9" customHeight="1" spans="1:9">
      <c r="A28" s="109"/>
      <c r="B28" s="116" t="s">
        <v>125</v>
      </c>
      <c r="C28" s="117"/>
      <c r="D28" s="116" t="s">
        <v>140</v>
      </c>
      <c r="E28" s="117"/>
      <c r="F28" s="117"/>
      <c r="G28" s="117"/>
      <c r="H28" s="117"/>
      <c r="I28" s="129"/>
    </row>
    <row r="29" s="100" customFormat="1" ht="19.9" customHeight="1" spans="1:9">
      <c r="A29" s="109"/>
      <c r="B29" s="116" t="s">
        <v>125</v>
      </c>
      <c r="C29" s="117"/>
      <c r="D29" s="116" t="s">
        <v>141</v>
      </c>
      <c r="E29" s="117"/>
      <c r="F29" s="117"/>
      <c r="G29" s="117"/>
      <c r="H29" s="117"/>
      <c r="I29" s="129"/>
    </row>
    <row r="30" s="100" customFormat="1" ht="19.9" customHeight="1" spans="1:9">
      <c r="A30" s="109"/>
      <c r="B30" s="116" t="s">
        <v>125</v>
      </c>
      <c r="C30" s="117"/>
      <c r="D30" s="116" t="s">
        <v>142</v>
      </c>
      <c r="E30" s="117"/>
      <c r="F30" s="117"/>
      <c r="G30" s="117"/>
      <c r="H30" s="117"/>
      <c r="I30" s="129"/>
    </row>
    <row r="31" s="100" customFormat="1" ht="19.9" customHeight="1" spans="1:9">
      <c r="A31" s="109"/>
      <c r="B31" s="116" t="s">
        <v>125</v>
      </c>
      <c r="C31" s="117"/>
      <c r="D31" s="116" t="s">
        <v>143</v>
      </c>
      <c r="E31" s="117"/>
      <c r="F31" s="117"/>
      <c r="G31" s="117"/>
      <c r="H31" s="117"/>
      <c r="I31" s="129"/>
    </row>
    <row r="32" s="100" customFormat="1" ht="19.9" customHeight="1" spans="1:9">
      <c r="A32" s="109"/>
      <c r="B32" s="116" t="s">
        <v>125</v>
      </c>
      <c r="C32" s="117"/>
      <c r="D32" s="116" t="s">
        <v>144</v>
      </c>
      <c r="E32" s="117"/>
      <c r="F32" s="117"/>
      <c r="G32" s="117"/>
      <c r="H32" s="117"/>
      <c r="I32" s="129"/>
    </row>
    <row r="33" s="100" customFormat="1" ht="19.9" customHeight="1" spans="1:9">
      <c r="A33" s="109"/>
      <c r="B33" s="116" t="s">
        <v>125</v>
      </c>
      <c r="C33" s="117"/>
      <c r="D33" s="116" t="s">
        <v>145</v>
      </c>
      <c r="E33" s="117"/>
      <c r="F33" s="117"/>
      <c r="G33" s="117"/>
      <c r="H33" s="117"/>
      <c r="I33" s="129"/>
    </row>
    <row r="34" s="100" customFormat="1" ht="19.9" customHeight="1" spans="1:9">
      <c r="A34" s="109"/>
      <c r="B34" s="116" t="s">
        <v>125</v>
      </c>
      <c r="C34" s="117"/>
      <c r="D34" s="116" t="s">
        <v>146</v>
      </c>
      <c r="E34" s="117"/>
      <c r="F34" s="117"/>
      <c r="G34" s="117"/>
      <c r="H34" s="117"/>
      <c r="I34" s="129"/>
    </row>
    <row r="35" s="100" customFormat="1" ht="8.5" customHeight="1" spans="1:9">
      <c r="A35" s="149"/>
      <c r="B35" s="149"/>
      <c r="C35" s="149"/>
      <c r="D35" s="111"/>
      <c r="E35" s="149"/>
      <c r="F35" s="149"/>
      <c r="G35" s="149"/>
      <c r="H35" s="149"/>
      <c r="I35" s="12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topLeftCell="D1" workbookViewId="0">
      <pane ySplit="6" topLeftCell="A7" activePane="bottomLeft" state="frozen"/>
      <selection/>
      <selection pane="bottomLeft" activeCell="I16" sqref="I16"/>
    </sheetView>
  </sheetViews>
  <sheetFormatPr defaultColWidth="10" defaultRowHeight="13.5"/>
  <cols>
    <col min="1" max="1" width="1.53333333333333" style="81" customWidth="1"/>
    <col min="2" max="3" width="5.875" style="81" customWidth="1"/>
    <col min="4" max="4" width="11.625" style="81" customWidth="1"/>
    <col min="5" max="5" width="29.625" style="81" customWidth="1"/>
    <col min="6" max="9" width="15.375" style="81" customWidth="1"/>
    <col min="10" max="10" width="11.625" style="81" customWidth="1"/>
    <col min="11" max="13" width="5.875" style="81" customWidth="1"/>
    <col min="14" max="16" width="7.25" style="81" customWidth="1"/>
    <col min="17" max="23" width="5.875" style="81" customWidth="1"/>
    <col min="24" max="26" width="7.25" style="81" customWidth="1"/>
    <col min="27" max="33" width="5.875" style="81" customWidth="1"/>
    <col min="34" max="39" width="7.25" style="81" customWidth="1"/>
    <col min="40" max="40" width="1.53333333333333" style="81" customWidth="1"/>
    <col min="41" max="42" width="9.76666666666667" style="81" customWidth="1"/>
    <col min="43" max="16384" width="10" style="81"/>
  </cols>
  <sheetData>
    <row r="1" ht="25" customHeight="1" spans="1:40">
      <c r="A1" s="131"/>
      <c r="B1" s="2"/>
      <c r="C1" s="2"/>
      <c r="D1" s="132"/>
      <c r="E1" s="132"/>
      <c r="F1" s="82"/>
      <c r="G1" s="82"/>
      <c r="H1" s="82"/>
      <c r="I1" s="132"/>
      <c r="J1" s="132"/>
      <c r="K1" s="8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7" t="s">
        <v>147</v>
      </c>
      <c r="AN1" s="138"/>
    </row>
    <row r="2" ht="22.8" customHeight="1" spans="1:40">
      <c r="A2" s="82"/>
      <c r="B2" s="86" t="s">
        <v>148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138"/>
    </row>
    <row r="3" ht="19.55" customHeight="1" spans="1:40">
      <c r="A3" s="87"/>
      <c r="B3" s="88" t="s">
        <v>5</v>
      </c>
      <c r="C3" s="88"/>
      <c r="D3" s="88"/>
      <c r="E3" s="88"/>
      <c r="F3" s="133"/>
      <c r="G3" s="87"/>
      <c r="H3" s="134"/>
      <c r="I3" s="133"/>
      <c r="J3" s="133"/>
      <c r="K3" s="136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4" t="s">
        <v>6</v>
      </c>
      <c r="AM3" s="134"/>
      <c r="AN3" s="139"/>
    </row>
    <row r="4" ht="24.4" customHeight="1" spans="1:40">
      <c r="A4" s="85"/>
      <c r="B4" s="79" t="s">
        <v>9</v>
      </c>
      <c r="C4" s="79"/>
      <c r="D4" s="79"/>
      <c r="E4" s="79"/>
      <c r="F4" s="79" t="s">
        <v>149</v>
      </c>
      <c r="G4" s="79" t="s">
        <v>150</v>
      </c>
      <c r="H4" s="79"/>
      <c r="I4" s="79"/>
      <c r="J4" s="79"/>
      <c r="K4" s="79"/>
      <c r="L4" s="79"/>
      <c r="M4" s="79"/>
      <c r="N4" s="79"/>
      <c r="O4" s="79"/>
      <c r="P4" s="79"/>
      <c r="Q4" s="79" t="s">
        <v>151</v>
      </c>
      <c r="R4" s="79"/>
      <c r="S4" s="79"/>
      <c r="T4" s="79"/>
      <c r="U4" s="79"/>
      <c r="V4" s="79"/>
      <c r="W4" s="79"/>
      <c r="X4" s="79"/>
      <c r="Y4" s="79"/>
      <c r="Z4" s="79"/>
      <c r="AA4" s="79" t="s">
        <v>152</v>
      </c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140"/>
    </row>
    <row r="5" ht="24.4" customHeight="1" spans="1:40">
      <c r="A5" s="85"/>
      <c r="B5" s="79" t="s">
        <v>79</v>
      </c>
      <c r="C5" s="79"/>
      <c r="D5" s="79" t="s">
        <v>70</v>
      </c>
      <c r="E5" s="79" t="s">
        <v>71</v>
      </c>
      <c r="F5" s="79"/>
      <c r="G5" s="79" t="s">
        <v>59</v>
      </c>
      <c r="H5" s="79" t="s">
        <v>153</v>
      </c>
      <c r="I5" s="79"/>
      <c r="J5" s="79"/>
      <c r="K5" s="79" t="s">
        <v>154</v>
      </c>
      <c r="L5" s="79"/>
      <c r="M5" s="79"/>
      <c r="N5" s="79" t="s">
        <v>155</v>
      </c>
      <c r="O5" s="79"/>
      <c r="P5" s="79"/>
      <c r="Q5" s="79" t="s">
        <v>59</v>
      </c>
      <c r="R5" s="79" t="s">
        <v>153</v>
      </c>
      <c r="S5" s="79"/>
      <c r="T5" s="79"/>
      <c r="U5" s="79" t="s">
        <v>154</v>
      </c>
      <c r="V5" s="79"/>
      <c r="W5" s="79"/>
      <c r="X5" s="79" t="s">
        <v>155</v>
      </c>
      <c r="Y5" s="79"/>
      <c r="Z5" s="79"/>
      <c r="AA5" s="79" t="s">
        <v>59</v>
      </c>
      <c r="AB5" s="79" t="s">
        <v>153</v>
      </c>
      <c r="AC5" s="79"/>
      <c r="AD5" s="79"/>
      <c r="AE5" s="79" t="s">
        <v>154</v>
      </c>
      <c r="AF5" s="79"/>
      <c r="AG5" s="79"/>
      <c r="AH5" s="79" t="s">
        <v>155</v>
      </c>
      <c r="AI5" s="79"/>
      <c r="AJ5" s="79"/>
      <c r="AK5" s="79" t="s">
        <v>156</v>
      </c>
      <c r="AL5" s="79"/>
      <c r="AM5" s="79"/>
      <c r="AN5" s="140"/>
    </row>
    <row r="6" ht="39" customHeight="1" spans="1:40">
      <c r="A6" s="83"/>
      <c r="B6" s="79" t="s">
        <v>80</v>
      </c>
      <c r="C6" s="79" t="s">
        <v>81</v>
      </c>
      <c r="D6" s="79"/>
      <c r="E6" s="79"/>
      <c r="F6" s="79"/>
      <c r="G6" s="79"/>
      <c r="H6" s="79" t="s">
        <v>157</v>
      </c>
      <c r="I6" s="79" t="s">
        <v>75</v>
      </c>
      <c r="J6" s="79" t="s">
        <v>76</v>
      </c>
      <c r="K6" s="79" t="s">
        <v>157</v>
      </c>
      <c r="L6" s="79" t="s">
        <v>75</v>
      </c>
      <c r="M6" s="79" t="s">
        <v>76</v>
      </c>
      <c r="N6" s="79" t="s">
        <v>157</v>
      </c>
      <c r="O6" s="79" t="s">
        <v>158</v>
      </c>
      <c r="P6" s="79" t="s">
        <v>159</v>
      </c>
      <c r="Q6" s="79"/>
      <c r="R6" s="79" t="s">
        <v>157</v>
      </c>
      <c r="S6" s="79" t="s">
        <v>75</v>
      </c>
      <c r="T6" s="79" t="s">
        <v>76</v>
      </c>
      <c r="U6" s="79" t="s">
        <v>157</v>
      </c>
      <c r="V6" s="79" t="s">
        <v>75</v>
      </c>
      <c r="W6" s="79" t="s">
        <v>76</v>
      </c>
      <c r="X6" s="79" t="s">
        <v>157</v>
      </c>
      <c r="Y6" s="79" t="s">
        <v>158</v>
      </c>
      <c r="Z6" s="79" t="s">
        <v>159</v>
      </c>
      <c r="AA6" s="79"/>
      <c r="AB6" s="79" t="s">
        <v>157</v>
      </c>
      <c r="AC6" s="79" t="s">
        <v>75</v>
      </c>
      <c r="AD6" s="79" t="s">
        <v>76</v>
      </c>
      <c r="AE6" s="79" t="s">
        <v>157</v>
      </c>
      <c r="AF6" s="79" t="s">
        <v>75</v>
      </c>
      <c r="AG6" s="79" t="s">
        <v>76</v>
      </c>
      <c r="AH6" s="79" t="s">
        <v>157</v>
      </c>
      <c r="AI6" s="79" t="s">
        <v>158</v>
      </c>
      <c r="AJ6" s="79" t="s">
        <v>159</v>
      </c>
      <c r="AK6" s="79" t="s">
        <v>157</v>
      </c>
      <c r="AL6" s="79" t="s">
        <v>158</v>
      </c>
      <c r="AM6" s="79" t="s">
        <v>159</v>
      </c>
      <c r="AN6" s="140"/>
    </row>
    <row r="7" ht="22.8" customHeight="1" spans="1:40">
      <c r="A7" s="85"/>
      <c r="B7" s="63"/>
      <c r="C7" s="63"/>
      <c r="D7" s="63"/>
      <c r="E7" s="63" t="s">
        <v>72</v>
      </c>
      <c r="F7" s="66">
        <f>G7</f>
        <v>1247278.62</v>
      </c>
      <c r="G7" s="66">
        <f>H7</f>
        <v>1247278.62</v>
      </c>
      <c r="H7" s="66">
        <f>I7+J7</f>
        <v>1247278.62</v>
      </c>
      <c r="I7" s="66">
        <f>I8+I17+I29</f>
        <v>1217278.62</v>
      </c>
      <c r="J7" s="66">
        <f>J17</f>
        <v>30000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140"/>
    </row>
    <row r="8" ht="27" customHeight="1" spans="1:40">
      <c r="A8" s="85"/>
      <c r="B8" s="63">
        <v>301</v>
      </c>
      <c r="C8" s="63"/>
      <c r="D8" s="68">
        <v>119003</v>
      </c>
      <c r="E8" s="127" t="s">
        <v>160</v>
      </c>
      <c r="F8" s="66">
        <f t="shared" ref="F8:F31" si="0">G8</f>
        <v>983992.53</v>
      </c>
      <c r="G8" s="66">
        <f t="shared" ref="G8:G31" si="1">H8</f>
        <v>983992.53</v>
      </c>
      <c r="H8" s="66">
        <f t="shared" ref="H8:H31" si="2">I8+J8</f>
        <v>983992.53</v>
      </c>
      <c r="I8" s="66">
        <f>SUM(I9:I16)</f>
        <v>983992.53</v>
      </c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140"/>
    </row>
    <row r="9" ht="22.8" customHeight="1" spans="1:40">
      <c r="A9" s="85"/>
      <c r="B9" s="63">
        <v>301</v>
      </c>
      <c r="C9" s="96" t="s">
        <v>105</v>
      </c>
      <c r="D9" s="68">
        <v>119003</v>
      </c>
      <c r="E9" s="114" t="s">
        <v>161</v>
      </c>
      <c r="F9" s="66">
        <f t="shared" si="0"/>
        <v>264204</v>
      </c>
      <c r="G9" s="66">
        <f t="shared" si="1"/>
        <v>264204</v>
      </c>
      <c r="H9" s="66">
        <f t="shared" si="2"/>
        <v>264204</v>
      </c>
      <c r="I9" s="66">
        <v>264204</v>
      </c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140"/>
    </row>
    <row r="10" ht="22.8" customHeight="1" spans="1:40">
      <c r="A10" s="85"/>
      <c r="B10" s="63">
        <v>301</v>
      </c>
      <c r="C10" s="96" t="s">
        <v>92</v>
      </c>
      <c r="D10" s="68">
        <v>119003</v>
      </c>
      <c r="E10" s="114" t="s">
        <v>162</v>
      </c>
      <c r="F10" s="66">
        <f t="shared" si="0"/>
        <v>32388</v>
      </c>
      <c r="G10" s="66">
        <f t="shared" si="1"/>
        <v>32388</v>
      </c>
      <c r="H10" s="66">
        <f t="shared" si="2"/>
        <v>32388</v>
      </c>
      <c r="I10" s="66">
        <v>32388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140"/>
    </row>
    <row r="11" ht="22.8" customHeight="1" spans="1:40">
      <c r="A11" s="85"/>
      <c r="B11" s="63">
        <v>301</v>
      </c>
      <c r="C11" s="96" t="s">
        <v>163</v>
      </c>
      <c r="D11" s="68">
        <v>119003</v>
      </c>
      <c r="E11" s="114" t="s">
        <v>164</v>
      </c>
      <c r="F11" s="66">
        <f t="shared" si="0"/>
        <v>409280</v>
      </c>
      <c r="G11" s="66">
        <f t="shared" si="1"/>
        <v>409280</v>
      </c>
      <c r="H11" s="66">
        <f t="shared" si="2"/>
        <v>409280</v>
      </c>
      <c r="I11" s="66">
        <v>409280</v>
      </c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140"/>
    </row>
    <row r="12" ht="22.8" customHeight="1" spans="1:40">
      <c r="A12" s="85"/>
      <c r="B12" s="63">
        <v>301</v>
      </c>
      <c r="C12" s="96" t="s">
        <v>165</v>
      </c>
      <c r="D12" s="68">
        <v>119003</v>
      </c>
      <c r="E12" s="114" t="s">
        <v>166</v>
      </c>
      <c r="F12" s="66">
        <f t="shared" si="0"/>
        <v>113787.52</v>
      </c>
      <c r="G12" s="66">
        <f t="shared" si="1"/>
        <v>113787.52</v>
      </c>
      <c r="H12" s="66">
        <f t="shared" si="2"/>
        <v>113787.52</v>
      </c>
      <c r="I12" s="66">
        <v>113787.52</v>
      </c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140"/>
    </row>
    <row r="13" ht="22.8" customHeight="1" spans="1:40">
      <c r="A13" s="85"/>
      <c r="B13" s="63">
        <v>301</v>
      </c>
      <c r="C13" s="96" t="s">
        <v>167</v>
      </c>
      <c r="D13" s="68">
        <v>119003</v>
      </c>
      <c r="E13" s="114" t="s">
        <v>168</v>
      </c>
      <c r="F13" s="66">
        <f t="shared" si="0"/>
        <v>54760.24</v>
      </c>
      <c r="G13" s="66">
        <f t="shared" si="1"/>
        <v>54760.24</v>
      </c>
      <c r="H13" s="66">
        <f t="shared" si="2"/>
        <v>54760.24</v>
      </c>
      <c r="I13" s="66">
        <v>54760.24</v>
      </c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140"/>
    </row>
    <row r="14" ht="22.8" customHeight="1" spans="1:40">
      <c r="A14" s="85"/>
      <c r="B14" s="63">
        <v>301</v>
      </c>
      <c r="C14" s="96" t="s">
        <v>96</v>
      </c>
      <c r="D14" s="68">
        <v>119003</v>
      </c>
      <c r="E14" s="114" t="s">
        <v>169</v>
      </c>
      <c r="F14" s="66">
        <f t="shared" si="0"/>
        <v>14311.72</v>
      </c>
      <c r="G14" s="66">
        <f t="shared" si="1"/>
        <v>14311.72</v>
      </c>
      <c r="H14" s="66">
        <f t="shared" si="2"/>
        <v>14311.72</v>
      </c>
      <c r="I14" s="66">
        <v>14311.72</v>
      </c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140"/>
    </row>
    <row r="15" ht="22.8" customHeight="1" spans="1:40">
      <c r="A15" s="85"/>
      <c r="B15" s="63">
        <v>301</v>
      </c>
      <c r="C15" s="96" t="s">
        <v>170</v>
      </c>
      <c r="D15" s="68">
        <v>119003</v>
      </c>
      <c r="E15" s="114" t="s">
        <v>171</v>
      </c>
      <c r="F15" s="66">
        <f t="shared" si="0"/>
        <v>9956.41</v>
      </c>
      <c r="G15" s="66">
        <f t="shared" si="1"/>
        <v>9956.41</v>
      </c>
      <c r="H15" s="66">
        <f t="shared" si="2"/>
        <v>9956.41</v>
      </c>
      <c r="I15" s="66">
        <v>9956.41</v>
      </c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140"/>
    </row>
    <row r="16" ht="22.8" customHeight="1" spans="1:40">
      <c r="A16" s="85"/>
      <c r="B16" s="63">
        <v>301</v>
      </c>
      <c r="C16" s="96" t="s">
        <v>172</v>
      </c>
      <c r="D16" s="68">
        <v>119003</v>
      </c>
      <c r="E16" s="114" t="s">
        <v>106</v>
      </c>
      <c r="F16" s="66">
        <f t="shared" si="0"/>
        <v>85304.64</v>
      </c>
      <c r="G16" s="66">
        <f t="shared" si="1"/>
        <v>85304.64</v>
      </c>
      <c r="H16" s="66">
        <f t="shared" si="2"/>
        <v>85304.64</v>
      </c>
      <c r="I16" s="66">
        <v>85304.64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140"/>
    </row>
    <row r="17" ht="22.8" customHeight="1" spans="1:40">
      <c r="A17" s="85"/>
      <c r="B17" s="96" t="s">
        <v>173</v>
      </c>
      <c r="C17" s="96"/>
      <c r="D17" s="68">
        <v>119003</v>
      </c>
      <c r="E17" s="127" t="s">
        <v>174</v>
      </c>
      <c r="F17" s="66">
        <f t="shared" si="0"/>
        <v>129116.38</v>
      </c>
      <c r="G17" s="66">
        <f t="shared" si="1"/>
        <v>129116.38</v>
      </c>
      <c r="H17" s="66">
        <f t="shared" si="2"/>
        <v>129116.38</v>
      </c>
      <c r="I17" s="66">
        <f>SUM(I18:I28)</f>
        <v>99116.38</v>
      </c>
      <c r="J17" s="66">
        <f>J24</f>
        <v>30000</v>
      </c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140"/>
    </row>
    <row r="18" ht="22.8" customHeight="1" spans="1:40">
      <c r="A18" s="85"/>
      <c r="B18" s="96" t="s">
        <v>173</v>
      </c>
      <c r="C18" s="96" t="s">
        <v>105</v>
      </c>
      <c r="D18" s="68">
        <v>119003</v>
      </c>
      <c r="E18" s="114" t="s">
        <v>175</v>
      </c>
      <c r="F18" s="66">
        <f t="shared" si="0"/>
        <v>4320</v>
      </c>
      <c r="G18" s="66">
        <f t="shared" si="1"/>
        <v>4320</v>
      </c>
      <c r="H18" s="66">
        <f t="shared" si="2"/>
        <v>4320</v>
      </c>
      <c r="I18" s="66">
        <v>4320</v>
      </c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140"/>
    </row>
    <row r="19" ht="22.8" customHeight="1" spans="1:40">
      <c r="A19" s="85"/>
      <c r="B19" s="96" t="s">
        <v>173</v>
      </c>
      <c r="C19" s="96" t="s">
        <v>176</v>
      </c>
      <c r="D19" s="68">
        <v>119003</v>
      </c>
      <c r="E19" s="114" t="s">
        <v>177</v>
      </c>
      <c r="F19" s="66">
        <f t="shared" si="0"/>
        <v>600</v>
      </c>
      <c r="G19" s="66">
        <f t="shared" si="1"/>
        <v>600</v>
      </c>
      <c r="H19" s="66">
        <f t="shared" si="2"/>
        <v>600</v>
      </c>
      <c r="I19" s="66">
        <v>600</v>
      </c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140"/>
    </row>
    <row r="20" ht="22.8" customHeight="1" spans="1:40">
      <c r="A20" s="85"/>
      <c r="B20" s="96" t="s">
        <v>173</v>
      </c>
      <c r="C20" s="96" t="s">
        <v>86</v>
      </c>
      <c r="D20" s="68">
        <v>119003</v>
      </c>
      <c r="E20" s="114" t="s">
        <v>178</v>
      </c>
      <c r="F20" s="66">
        <f t="shared" si="0"/>
        <v>1530</v>
      </c>
      <c r="G20" s="66">
        <f t="shared" si="1"/>
        <v>1530</v>
      </c>
      <c r="H20" s="66">
        <f t="shared" si="2"/>
        <v>1530</v>
      </c>
      <c r="I20" s="66">
        <v>1530</v>
      </c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140"/>
    </row>
    <row r="21" ht="22.8" customHeight="1" spans="1:40">
      <c r="A21" s="85"/>
      <c r="B21" s="96" t="s">
        <v>173</v>
      </c>
      <c r="C21" s="96" t="s">
        <v>179</v>
      </c>
      <c r="D21" s="68">
        <v>119003</v>
      </c>
      <c r="E21" s="114" t="s">
        <v>180</v>
      </c>
      <c r="F21" s="66">
        <f t="shared" si="0"/>
        <v>3850</v>
      </c>
      <c r="G21" s="66">
        <f t="shared" si="1"/>
        <v>3850</v>
      </c>
      <c r="H21" s="66">
        <f t="shared" si="2"/>
        <v>3850</v>
      </c>
      <c r="I21" s="66">
        <v>3850</v>
      </c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140"/>
    </row>
    <row r="22" ht="22.8" customHeight="1" spans="1:40">
      <c r="A22" s="85"/>
      <c r="B22" s="96" t="s">
        <v>173</v>
      </c>
      <c r="C22" s="96" t="s">
        <v>163</v>
      </c>
      <c r="D22" s="68">
        <v>119003</v>
      </c>
      <c r="E22" s="114" t="s">
        <v>181</v>
      </c>
      <c r="F22" s="66">
        <f t="shared" si="0"/>
        <v>9800</v>
      </c>
      <c r="G22" s="66">
        <f t="shared" si="1"/>
        <v>9800</v>
      </c>
      <c r="H22" s="66">
        <f t="shared" si="2"/>
        <v>9800</v>
      </c>
      <c r="I22" s="66">
        <v>9800</v>
      </c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140"/>
    </row>
    <row r="23" ht="22.8" customHeight="1" spans="1:40">
      <c r="A23" s="85"/>
      <c r="B23" s="96" t="s">
        <v>173</v>
      </c>
      <c r="C23" s="96" t="s">
        <v>96</v>
      </c>
      <c r="D23" s="68">
        <v>119003</v>
      </c>
      <c r="E23" s="114" t="s">
        <v>182</v>
      </c>
      <c r="F23" s="66">
        <f t="shared" si="0"/>
        <v>36900</v>
      </c>
      <c r="G23" s="66">
        <f t="shared" si="1"/>
        <v>36900</v>
      </c>
      <c r="H23" s="66">
        <f t="shared" si="2"/>
        <v>36900</v>
      </c>
      <c r="I23" s="66">
        <v>36900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140"/>
    </row>
    <row r="24" ht="22.8" customHeight="1" spans="1:40">
      <c r="A24" s="85"/>
      <c r="B24" s="96" t="s">
        <v>173</v>
      </c>
      <c r="C24" s="96" t="s">
        <v>172</v>
      </c>
      <c r="D24" s="68">
        <v>119003</v>
      </c>
      <c r="E24" s="114" t="s">
        <v>183</v>
      </c>
      <c r="F24" s="66">
        <f t="shared" si="0"/>
        <v>30000</v>
      </c>
      <c r="G24" s="66">
        <f t="shared" si="1"/>
        <v>30000</v>
      </c>
      <c r="H24" s="66">
        <f t="shared" si="2"/>
        <v>30000</v>
      </c>
      <c r="I24" s="66"/>
      <c r="J24" s="66">
        <v>30000</v>
      </c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140"/>
    </row>
    <row r="25" ht="22.8" customHeight="1" spans="1:40">
      <c r="A25" s="85"/>
      <c r="B25" s="96" t="s">
        <v>173</v>
      </c>
      <c r="C25" s="96" t="s">
        <v>184</v>
      </c>
      <c r="D25" s="68">
        <v>119003</v>
      </c>
      <c r="E25" s="114" t="s">
        <v>185</v>
      </c>
      <c r="F25" s="66">
        <f t="shared" si="0"/>
        <v>1380</v>
      </c>
      <c r="G25" s="66">
        <f t="shared" si="1"/>
        <v>1380</v>
      </c>
      <c r="H25" s="66">
        <f t="shared" si="2"/>
        <v>1380</v>
      </c>
      <c r="I25" s="66">
        <v>1380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140"/>
    </row>
    <row r="26" ht="22.8" customHeight="1" spans="1:40">
      <c r="A26" s="85"/>
      <c r="B26" s="96" t="s">
        <v>173</v>
      </c>
      <c r="C26" s="96" t="s">
        <v>186</v>
      </c>
      <c r="D26" s="68">
        <v>119003</v>
      </c>
      <c r="E26" s="114" t="s">
        <v>187</v>
      </c>
      <c r="F26" s="66">
        <f t="shared" si="0"/>
        <v>14223.44</v>
      </c>
      <c r="G26" s="66">
        <f t="shared" si="1"/>
        <v>14223.44</v>
      </c>
      <c r="H26" s="66">
        <f t="shared" si="2"/>
        <v>14223.44</v>
      </c>
      <c r="I26" s="66">
        <v>14223.44</v>
      </c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140"/>
    </row>
    <row r="27" ht="22.8" customHeight="1" spans="1:40">
      <c r="A27" s="85"/>
      <c r="B27" s="96" t="s">
        <v>173</v>
      </c>
      <c r="C27" s="96" t="s">
        <v>188</v>
      </c>
      <c r="D27" s="68">
        <v>119003</v>
      </c>
      <c r="E27" s="114" t="s">
        <v>189</v>
      </c>
      <c r="F27" s="66">
        <f t="shared" si="0"/>
        <v>9826.12</v>
      </c>
      <c r="G27" s="66">
        <f t="shared" si="1"/>
        <v>9826.12</v>
      </c>
      <c r="H27" s="66">
        <f t="shared" si="2"/>
        <v>9826.12</v>
      </c>
      <c r="I27" s="66">
        <v>9826.12</v>
      </c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140"/>
    </row>
    <row r="28" ht="22.8" customHeight="1" spans="1:40">
      <c r="A28" s="85"/>
      <c r="B28" s="96" t="s">
        <v>173</v>
      </c>
      <c r="C28" s="96" t="s">
        <v>100</v>
      </c>
      <c r="D28" s="68">
        <v>119003</v>
      </c>
      <c r="E28" s="114" t="s">
        <v>190</v>
      </c>
      <c r="F28" s="66">
        <f t="shared" si="0"/>
        <v>16686.82</v>
      </c>
      <c r="G28" s="66">
        <f t="shared" si="1"/>
        <v>16686.82</v>
      </c>
      <c r="H28" s="66">
        <f t="shared" si="2"/>
        <v>16686.82</v>
      </c>
      <c r="I28" s="66">
        <v>16686.82</v>
      </c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140"/>
    </row>
    <row r="29" ht="22.8" customHeight="1" spans="1:40">
      <c r="A29" s="85"/>
      <c r="B29" s="96" t="s">
        <v>191</v>
      </c>
      <c r="C29" s="96"/>
      <c r="D29" s="68">
        <v>119003</v>
      </c>
      <c r="E29" s="127" t="s">
        <v>192</v>
      </c>
      <c r="F29" s="66">
        <f t="shared" si="0"/>
        <v>134169.71</v>
      </c>
      <c r="G29" s="66">
        <f t="shared" si="1"/>
        <v>134169.71</v>
      </c>
      <c r="H29" s="66">
        <f t="shared" si="2"/>
        <v>134169.71</v>
      </c>
      <c r="I29" s="66">
        <f>SUM(I30:I31)</f>
        <v>134169.71</v>
      </c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140"/>
    </row>
    <row r="30" ht="22.8" customHeight="1" spans="1:40">
      <c r="A30" s="85"/>
      <c r="B30" s="96" t="s">
        <v>191</v>
      </c>
      <c r="C30" s="96" t="s">
        <v>86</v>
      </c>
      <c r="D30" s="68">
        <v>119003</v>
      </c>
      <c r="E30" s="114" t="s">
        <v>193</v>
      </c>
      <c r="F30" s="66">
        <f t="shared" si="0"/>
        <v>123322</v>
      </c>
      <c r="G30" s="66">
        <f t="shared" si="1"/>
        <v>123322</v>
      </c>
      <c r="H30" s="66">
        <f t="shared" si="2"/>
        <v>123322</v>
      </c>
      <c r="I30" s="66">
        <v>123322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140"/>
    </row>
    <row r="31" ht="22.8" customHeight="1" spans="1:40">
      <c r="A31" s="85"/>
      <c r="B31" s="96" t="s">
        <v>191</v>
      </c>
      <c r="C31" s="96" t="s">
        <v>163</v>
      </c>
      <c r="D31" s="68">
        <v>119003</v>
      </c>
      <c r="E31" s="114" t="s">
        <v>194</v>
      </c>
      <c r="F31" s="66">
        <f t="shared" si="0"/>
        <v>10847.71</v>
      </c>
      <c r="G31" s="66">
        <f t="shared" si="1"/>
        <v>10847.71</v>
      </c>
      <c r="H31" s="66">
        <f t="shared" si="2"/>
        <v>10847.71</v>
      </c>
      <c r="I31" s="66">
        <v>10847.71</v>
      </c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140"/>
    </row>
    <row r="32" ht="9.75" customHeight="1" spans="1:40">
      <c r="A32" s="97"/>
      <c r="B32" s="97"/>
      <c r="C32" s="97"/>
      <c r="D32" s="135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14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selection activeCell="G7" sqref="G7:G23"/>
    </sheetView>
  </sheetViews>
  <sheetFormatPr defaultColWidth="10" defaultRowHeight="13.5"/>
  <cols>
    <col min="1" max="1" width="1.53333333333333" style="100" customWidth="1"/>
    <col min="2" max="4" width="6.15" style="100" customWidth="1"/>
    <col min="5" max="5" width="16.825" style="100" customWidth="1"/>
    <col min="6" max="6" width="41.0333333333333" style="100" customWidth="1"/>
    <col min="7" max="7" width="16.4083333333333" style="100" customWidth="1"/>
    <col min="8" max="8" width="16.625" style="100" customWidth="1"/>
    <col min="9" max="9" width="16.4083333333333" style="100" customWidth="1"/>
    <col min="10" max="10" width="1.53333333333333" style="100" customWidth="1"/>
    <col min="11" max="11" width="9.76666666666667" style="100" customWidth="1"/>
    <col min="12" max="16384" width="10" style="100"/>
  </cols>
  <sheetData>
    <row r="1" s="100" customFormat="1" ht="14.3" customHeight="1" spans="1:10">
      <c r="A1" s="103"/>
      <c r="B1" s="101"/>
      <c r="C1" s="101"/>
      <c r="D1" s="101"/>
      <c r="E1" s="102"/>
      <c r="F1" s="102"/>
      <c r="G1" s="123" t="s">
        <v>195</v>
      </c>
      <c r="H1" s="123"/>
      <c r="I1" s="123"/>
      <c r="J1" s="128"/>
    </row>
    <row r="2" s="100" customFormat="1" ht="19.9" customHeight="1" spans="1:10">
      <c r="A2" s="103"/>
      <c r="B2" s="105" t="s">
        <v>196</v>
      </c>
      <c r="C2" s="105"/>
      <c r="D2" s="105"/>
      <c r="E2" s="105"/>
      <c r="F2" s="105"/>
      <c r="G2" s="105"/>
      <c r="H2" s="105"/>
      <c r="I2" s="105"/>
      <c r="J2" s="128" t="s">
        <v>3</v>
      </c>
    </row>
    <row r="3" s="100" customFormat="1" ht="17.05" customHeight="1" spans="1:10">
      <c r="A3" s="106"/>
      <c r="B3" s="107" t="s">
        <v>5</v>
      </c>
      <c r="C3" s="107"/>
      <c r="D3" s="107"/>
      <c r="E3" s="107"/>
      <c r="F3" s="107"/>
      <c r="G3" s="106"/>
      <c r="H3" s="124"/>
      <c r="I3" s="108" t="s">
        <v>6</v>
      </c>
      <c r="J3" s="128"/>
    </row>
    <row r="4" s="100" customFormat="1" ht="21.35" customHeight="1" spans="1:10">
      <c r="A4" s="111"/>
      <c r="B4" s="110" t="s">
        <v>9</v>
      </c>
      <c r="C4" s="110"/>
      <c r="D4" s="110"/>
      <c r="E4" s="110"/>
      <c r="F4" s="110"/>
      <c r="G4" s="110" t="s">
        <v>59</v>
      </c>
      <c r="H4" s="113" t="s">
        <v>197</v>
      </c>
      <c r="I4" s="113" t="s">
        <v>152</v>
      </c>
      <c r="J4" s="121"/>
    </row>
    <row r="5" s="100" customFormat="1" ht="21.35" customHeight="1" spans="1:10">
      <c r="A5" s="111"/>
      <c r="B5" s="110" t="s">
        <v>79</v>
      </c>
      <c r="C5" s="110"/>
      <c r="D5" s="110"/>
      <c r="E5" s="110" t="s">
        <v>70</v>
      </c>
      <c r="F5" s="110" t="s">
        <v>71</v>
      </c>
      <c r="G5" s="110"/>
      <c r="H5" s="113"/>
      <c r="I5" s="113"/>
      <c r="J5" s="121"/>
    </row>
    <row r="6" s="100" customFormat="1" ht="21.35" customHeight="1" spans="1:10">
      <c r="A6" s="125"/>
      <c r="B6" s="110" t="s">
        <v>80</v>
      </c>
      <c r="C6" s="110" t="s">
        <v>81</v>
      </c>
      <c r="D6" s="110" t="s">
        <v>82</v>
      </c>
      <c r="E6" s="110"/>
      <c r="F6" s="110"/>
      <c r="G6" s="110"/>
      <c r="H6" s="113"/>
      <c r="I6" s="113"/>
      <c r="J6" s="129"/>
    </row>
    <row r="7" s="100" customFormat="1" ht="19.9" customHeight="1" spans="1:10">
      <c r="A7" s="126"/>
      <c r="B7" s="110"/>
      <c r="C7" s="110"/>
      <c r="D7" s="110"/>
      <c r="E7" s="110"/>
      <c r="F7" s="110" t="s">
        <v>72</v>
      </c>
      <c r="G7" s="112">
        <f>H7</f>
        <v>1247278.62</v>
      </c>
      <c r="H7" s="66">
        <f>H8+H12+H16+H21</f>
        <v>1247278.62</v>
      </c>
      <c r="I7" s="112"/>
      <c r="J7" s="130"/>
    </row>
    <row r="8" s="100" customFormat="1" ht="19.9" customHeight="1" spans="1:10">
      <c r="A8" s="125"/>
      <c r="B8" s="63">
        <v>201</v>
      </c>
      <c r="C8" s="63"/>
      <c r="D8" s="63"/>
      <c r="E8" s="68">
        <v>119003</v>
      </c>
      <c r="F8" s="127" t="s">
        <v>83</v>
      </c>
      <c r="G8" s="112">
        <f t="shared" ref="G8:G23" si="0">H8</f>
        <v>833605.81</v>
      </c>
      <c r="H8" s="66">
        <f>H9</f>
        <v>833605.81</v>
      </c>
      <c r="I8" s="117"/>
      <c r="J8" s="128"/>
    </row>
    <row r="9" s="100" customFormat="1" ht="19.9" customHeight="1" spans="1:10">
      <c r="A9" s="125"/>
      <c r="B9" s="63">
        <v>201</v>
      </c>
      <c r="C9" s="96" t="s">
        <v>84</v>
      </c>
      <c r="D9" s="96"/>
      <c r="E9" s="68">
        <v>119003</v>
      </c>
      <c r="F9" s="127" t="s">
        <v>85</v>
      </c>
      <c r="G9" s="112">
        <f t="shared" si="0"/>
        <v>833605.81</v>
      </c>
      <c r="H9" s="66">
        <f>SUM(H10:H11)</f>
        <v>833605.81</v>
      </c>
      <c r="I9" s="117"/>
      <c r="J9" s="128"/>
    </row>
    <row r="10" s="100" customFormat="1" ht="19.9" customHeight="1" spans="1:10">
      <c r="A10" s="125"/>
      <c r="B10" s="63">
        <v>201</v>
      </c>
      <c r="C10" s="96" t="s">
        <v>84</v>
      </c>
      <c r="D10" s="96" t="s">
        <v>86</v>
      </c>
      <c r="E10" s="68">
        <v>119003</v>
      </c>
      <c r="F10" s="127" t="s">
        <v>87</v>
      </c>
      <c r="G10" s="112">
        <f t="shared" si="0"/>
        <v>30000</v>
      </c>
      <c r="H10" s="66">
        <v>30000</v>
      </c>
      <c r="I10" s="117"/>
      <c r="J10" s="129"/>
    </row>
    <row r="11" s="100" customFormat="1" ht="19.9" customHeight="1" spans="1:10">
      <c r="A11" s="125"/>
      <c r="B11" s="63">
        <v>201</v>
      </c>
      <c r="C11" s="96" t="s">
        <v>84</v>
      </c>
      <c r="D11" s="96" t="s">
        <v>88</v>
      </c>
      <c r="E11" s="68">
        <v>119003</v>
      </c>
      <c r="F11" s="127" t="s">
        <v>89</v>
      </c>
      <c r="G11" s="112">
        <f t="shared" si="0"/>
        <v>803605.81</v>
      </c>
      <c r="H11" s="66">
        <v>803605.81</v>
      </c>
      <c r="I11" s="117"/>
      <c r="J11" s="129"/>
    </row>
    <row r="12" s="100" customFormat="1" ht="19.9" customHeight="1" spans="1:10">
      <c r="A12" s="125"/>
      <c r="B12" s="63">
        <v>208</v>
      </c>
      <c r="C12" s="96"/>
      <c r="D12" s="96"/>
      <c r="E12" s="68">
        <v>119003</v>
      </c>
      <c r="F12" s="127" t="s">
        <v>90</v>
      </c>
      <c r="G12" s="112">
        <f t="shared" si="0"/>
        <v>259296.21</v>
      </c>
      <c r="H12" s="66">
        <f>H13</f>
        <v>259296.21</v>
      </c>
      <c r="I12" s="117"/>
      <c r="J12" s="129"/>
    </row>
    <row r="13" s="100" customFormat="1" ht="19.9" customHeight="1" spans="1:10">
      <c r="A13" s="125"/>
      <c r="B13" s="63">
        <v>208</v>
      </c>
      <c r="C13" s="96" t="s">
        <v>86</v>
      </c>
      <c r="D13" s="96"/>
      <c r="E13" s="68">
        <v>119003</v>
      </c>
      <c r="F13" s="127" t="s">
        <v>91</v>
      </c>
      <c r="G13" s="112">
        <f t="shared" si="0"/>
        <v>259296.21</v>
      </c>
      <c r="H13" s="66">
        <f>SUM(H14:H15)</f>
        <v>259296.21</v>
      </c>
      <c r="I13" s="117"/>
      <c r="J13" s="129"/>
    </row>
    <row r="14" s="100" customFormat="1" ht="19.9" customHeight="1" spans="1:10">
      <c r="A14" s="125"/>
      <c r="B14" s="63">
        <v>208</v>
      </c>
      <c r="C14" s="96" t="s">
        <v>86</v>
      </c>
      <c r="D14" s="96" t="s">
        <v>92</v>
      </c>
      <c r="E14" s="68">
        <v>119003</v>
      </c>
      <c r="F14" s="127" t="s">
        <v>93</v>
      </c>
      <c r="G14" s="112">
        <f t="shared" si="0"/>
        <v>145508.69</v>
      </c>
      <c r="H14" s="66">
        <v>145508.69</v>
      </c>
      <c r="I14" s="117"/>
      <c r="J14" s="129"/>
    </row>
    <row r="15" s="100" customFormat="1" ht="19.9" customHeight="1" spans="1:10">
      <c r="A15" s="125"/>
      <c r="B15" s="63">
        <v>208</v>
      </c>
      <c r="C15" s="96" t="s">
        <v>86</v>
      </c>
      <c r="D15" s="96" t="s">
        <v>86</v>
      </c>
      <c r="E15" s="68">
        <v>119003</v>
      </c>
      <c r="F15" s="127" t="s">
        <v>94</v>
      </c>
      <c r="G15" s="112">
        <f t="shared" si="0"/>
        <v>113787.52</v>
      </c>
      <c r="H15" s="66">
        <v>113787.52</v>
      </c>
      <c r="I15" s="117"/>
      <c r="J15" s="129"/>
    </row>
    <row r="16" s="100" customFormat="1" ht="19.9" customHeight="1" spans="1:10">
      <c r="A16" s="125"/>
      <c r="B16" s="63">
        <v>210</v>
      </c>
      <c r="C16" s="96"/>
      <c r="D16" s="96"/>
      <c r="E16" s="68">
        <v>119003</v>
      </c>
      <c r="F16" s="127" t="s">
        <v>95</v>
      </c>
      <c r="G16" s="112">
        <f t="shared" si="0"/>
        <v>69071.96</v>
      </c>
      <c r="H16" s="66">
        <f>H17</f>
        <v>69071.96</v>
      </c>
      <c r="I16" s="117"/>
      <c r="J16" s="129"/>
    </row>
    <row r="17" s="100" customFormat="1" ht="19.9" customHeight="1" spans="1:10">
      <c r="A17" s="125"/>
      <c r="B17" s="63">
        <v>210</v>
      </c>
      <c r="C17" s="96" t="s">
        <v>96</v>
      </c>
      <c r="D17" s="96"/>
      <c r="E17" s="68">
        <v>119003</v>
      </c>
      <c r="F17" s="127" t="s">
        <v>97</v>
      </c>
      <c r="G17" s="112">
        <f t="shared" si="0"/>
        <v>69071.96</v>
      </c>
      <c r="H17" s="66">
        <f>SUM(H18:H20)</f>
        <v>69071.96</v>
      </c>
      <c r="I17" s="117"/>
      <c r="J17" s="129"/>
    </row>
    <row r="18" s="100" customFormat="1" ht="19.9" customHeight="1" spans="1:10">
      <c r="A18" s="125"/>
      <c r="B18" s="63">
        <v>210</v>
      </c>
      <c r="C18" s="96" t="s">
        <v>96</v>
      </c>
      <c r="D18" s="96" t="s">
        <v>92</v>
      </c>
      <c r="E18" s="68">
        <v>119003</v>
      </c>
      <c r="F18" s="127" t="s">
        <v>98</v>
      </c>
      <c r="G18" s="112">
        <f t="shared" si="0"/>
        <v>54760.24</v>
      </c>
      <c r="H18" s="66">
        <v>54760.24</v>
      </c>
      <c r="I18" s="117"/>
      <c r="J18" s="129"/>
    </row>
    <row r="19" s="100" customFormat="1" ht="19.9" customHeight="1" spans="1:10">
      <c r="A19" s="125"/>
      <c r="B19" s="63">
        <v>210</v>
      </c>
      <c r="C19" s="96" t="s">
        <v>96</v>
      </c>
      <c r="D19" s="96" t="s">
        <v>84</v>
      </c>
      <c r="E19" s="68">
        <v>119003</v>
      </c>
      <c r="F19" s="127" t="s">
        <v>99</v>
      </c>
      <c r="G19" s="112">
        <f t="shared" si="0"/>
        <v>7200</v>
      </c>
      <c r="H19" s="66">
        <v>7200</v>
      </c>
      <c r="I19" s="117"/>
      <c r="J19" s="129"/>
    </row>
    <row r="20" s="100" customFormat="1" ht="19.9" customHeight="1" spans="1:10">
      <c r="A20" s="125"/>
      <c r="B20" s="63">
        <v>210</v>
      </c>
      <c r="C20" s="96" t="s">
        <v>96</v>
      </c>
      <c r="D20" s="96" t="s">
        <v>100</v>
      </c>
      <c r="E20" s="68">
        <v>119003</v>
      </c>
      <c r="F20" s="127" t="s">
        <v>101</v>
      </c>
      <c r="G20" s="112">
        <f t="shared" si="0"/>
        <v>7111.72</v>
      </c>
      <c r="H20" s="66">
        <v>7111.72</v>
      </c>
      <c r="I20" s="117"/>
      <c r="J20" s="129"/>
    </row>
    <row r="21" s="100" customFormat="1" ht="19.9" customHeight="1" spans="1:10">
      <c r="A21" s="125"/>
      <c r="B21" s="96" t="s">
        <v>102</v>
      </c>
      <c r="C21" s="96"/>
      <c r="D21" s="96"/>
      <c r="E21" s="68">
        <v>119003</v>
      </c>
      <c r="F21" s="127" t="s">
        <v>103</v>
      </c>
      <c r="G21" s="112">
        <f t="shared" si="0"/>
        <v>85304.64</v>
      </c>
      <c r="H21" s="66">
        <f>H22</f>
        <v>85304.64</v>
      </c>
      <c r="I21" s="117"/>
      <c r="J21" s="129"/>
    </row>
    <row r="22" s="100" customFormat="1" ht="19.9" customHeight="1" spans="1:10">
      <c r="A22" s="125"/>
      <c r="B22" s="96" t="s">
        <v>102</v>
      </c>
      <c r="C22" s="96" t="s">
        <v>92</v>
      </c>
      <c r="D22" s="96"/>
      <c r="E22" s="68">
        <v>119003</v>
      </c>
      <c r="F22" s="127" t="s">
        <v>104</v>
      </c>
      <c r="G22" s="112">
        <f t="shared" si="0"/>
        <v>85304.64</v>
      </c>
      <c r="H22" s="66">
        <f>H23</f>
        <v>85304.64</v>
      </c>
      <c r="I22" s="117"/>
      <c r="J22" s="129"/>
    </row>
    <row r="23" s="100" customFormat="1" ht="19.9" customHeight="1" spans="1:10">
      <c r="A23" s="125"/>
      <c r="B23" s="96" t="s">
        <v>102</v>
      </c>
      <c r="C23" s="96" t="s">
        <v>92</v>
      </c>
      <c r="D23" s="96" t="s">
        <v>105</v>
      </c>
      <c r="E23" s="68">
        <v>119003</v>
      </c>
      <c r="F23" s="127" t="s">
        <v>106</v>
      </c>
      <c r="G23" s="112">
        <f t="shared" si="0"/>
        <v>85304.64</v>
      </c>
      <c r="H23" s="66">
        <v>85304.64</v>
      </c>
      <c r="I23" s="117"/>
      <c r="J23" s="12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opLeftCell="D1" workbookViewId="0">
      <selection activeCell="G21" sqref="G21"/>
    </sheetView>
  </sheetViews>
  <sheetFormatPr defaultColWidth="10" defaultRowHeight="13.5"/>
  <cols>
    <col min="1" max="1" width="1.53333333333333" style="100" customWidth="1"/>
    <col min="2" max="3" width="6.15" style="100" customWidth="1"/>
    <col min="4" max="4" width="16.4083333333333" style="100" customWidth="1"/>
    <col min="5" max="5" width="41.0333333333333" style="100" customWidth="1"/>
    <col min="6" max="8" width="16.4083333333333" style="100" customWidth="1"/>
    <col min="9" max="9" width="1.53333333333333" style="100" customWidth="1"/>
    <col min="10" max="10" width="10.375" style="100"/>
    <col min="11" max="16384" width="10" style="100"/>
  </cols>
  <sheetData>
    <row r="1" s="100" customFormat="1" ht="14.3" customHeight="1" spans="1:9">
      <c r="A1" s="101"/>
      <c r="B1" s="101"/>
      <c r="C1" s="101"/>
      <c r="D1" s="102"/>
      <c r="E1" s="102"/>
      <c r="F1" s="103"/>
      <c r="G1" s="103"/>
      <c r="H1" s="104" t="s">
        <v>198</v>
      </c>
      <c r="I1" s="121"/>
    </row>
    <row r="2" s="100" customFormat="1" ht="19.9" customHeight="1" spans="1:9">
      <c r="A2" s="103"/>
      <c r="B2" s="105" t="s">
        <v>199</v>
      </c>
      <c r="C2" s="105"/>
      <c r="D2" s="105"/>
      <c r="E2" s="105"/>
      <c r="F2" s="105"/>
      <c r="G2" s="105"/>
      <c r="H2" s="105"/>
      <c r="I2" s="121"/>
    </row>
    <row r="3" s="100" customFormat="1" ht="17.05" customHeight="1" spans="1:9">
      <c r="A3" s="106"/>
      <c r="B3" s="107" t="s">
        <v>5</v>
      </c>
      <c r="C3" s="107"/>
      <c r="D3" s="107"/>
      <c r="E3" s="107"/>
      <c r="G3" s="106"/>
      <c r="H3" s="108" t="s">
        <v>6</v>
      </c>
      <c r="I3" s="121"/>
    </row>
    <row r="4" s="100" customFormat="1" ht="21.35" customHeight="1" spans="1:9">
      <c r="A4" s="109"/>
      <c r="B4" s="110" t="s">
        <v>9</v>
      </c>
      <c r="C4" s="110"/>
      <c r="D4" s="110"/>
      <c r="E4" s="110"/>
      <c r="F4" s="110" t="s">
        <v>75</v>
      </c>
      <c r="G4" s="110"/>
      <c r="H4" s="110"/>
      <c r="I4" s="121"/>
    </row>
    <row r="5" s="100" customFormat="1" ht="21.35" customHeight="1" spans="1:9">
      <c r="A5" s="109"/>
      <c r="B5" s="110" t="s">
        <v>79</v>
      </c>
      <c r="C5" s="110"/>
      <c r="D5" s="110" t="s">
        <v>70</v>
      </c>
      <c r="E5" s="110" t="s">
        <v>71</v>
      </c>
      <c r="F5" s="110" t="s">
        <v>59</v>
      </c>
      <c r="G5" s="110" t="s">
        <v>200</v>
      </c>
      <c r="H5" s="110" t="s">
        <v>201</v>
      </c>
      <c r="I5" s="121"/>
    </row>
    <row r="6" s="100" customFormat="1" ht="21.35" customHeight="1" spans="1:9">
      <c r="A6" s="111"/>
      <c r="B6" s="110" t="s">
        <v>80</v>
      </c>
      <c r="C6" s="110" t="s">
        <v>81</v>
      </c>
      <c r="D6" s="110"/>
      <c r="E6" s="110"/>
      <c r="F6" s="110"/>
      <c r="G6" s="110"/>
      <c r="H6" s="110"/>
      <c r="I6" s="121"/>
    </row>
    <row r="7" s="100" customFormat="1" ht="30" customHeight="1" spans="1:9">
      <c r="A7" s="109"/>
      <c r="B7" s="110"/>
      <c r="C7" s="110"/>
      <c r="D7" s="110"/>
      <c r="E7" s="110" t="s">
        <v>72</v>
      </c>
      <c r="F7" s="112">
        <f t="shared" ref="F7:F12" si="0">G7+H7</f>
        <v>1217278.62</v>
      </c>
      <c r="G7" s="112">
        <f>G9+G11</f>
        <v>1118162.24</v>
      </c>
      <c r="H7" s="112">
        <f>H10</f>
        <v>99116.38</v>
      </c>
      <c r="I7" s="121"/>
    </row>
    <row r="8" s="100" customFormat="1" ht="30" customHeight="1" spans="1:9">
      <c r="A8" s="109"/>
      <c r="B8" s="113">
        <v>505</v>
      </c>
      <c r="C8" s="113"/>
      <c r="D8" s="114">
        <v>119003</v>
      </c>
      <c r="E8" s="80" t="s">
        <v>202</v>
      </c>
      <c r="F8" s="112">
        <f t="shared" si="0"/>
        <v>983992.53</v>
      </c>
      <c r="G8" s="112">
        <v>983992.53</v>
      </c>
      <c r="H8" s="112"/>
      <c r="I8" s="121"/>
    </row>
    <row r="9" s="100" customFormat="1" ht="30" customHeight="1" spans="1:9">
      <c r="A9" s="109"/>
      <c r="B9" s="113">
        <v>505</v>
      </c>
      <c r="C9" s="115" t="s">
        <v>105</v>
      </c>
      <c r="D9" s="114">
        <v>119003</v>
      </c>
      <c r="E9" s="116" t="s">
        <v>160</v>
      </c>
      <c r="F9" s="117">
        <f t="shared" si="0"/>
        <v>983992.53</v>
      </c>
      <c r="G9" s="117">
        <v>983992.53</v>
      </c>
      <c r="H9" s="117"/>
      <c r="I9" s="121"/>
    </row>
    <row r="10" s="100" customFormat="1" ht="30" customHeight="1" spans="1:9">
      <c r="A10" s="109"/>
      <c r="B10" s="113">
        <v>505</v>
      </c>
      <c r="C10" s="115" t="s">
        <v>92</v>
      </c>
      <c r="D10" s="114">
        <v>119003</v>
      </c>
      <c r="E10" s="116" t="s">
        <v>174</v>
      </c>
      <c r="F10" s="117">
        <f t="shared" si="0"/>
        <v>99116.38</v>
      </c>
      <c r="G10" s="117"/>
      <c r="H10" s="117">
        <v>99116.38</v>
      </c>
      <c r="I10" s="121"/>
    </row>
    <row r="11" s="100" customFormat="1" ht="30" customHeight="1" spans="1:9">
      <c r="A11" s="109"/>
      <c r="B11" s="115" t="s">
        <v>203</v>
      </c>
      <c r="C11" s="115"/>
      <c r="D11" s="114">
        <v>119003</v>
      </c>
      <c r="E11" s="116" t="s">
        <v>192</v>
      </c>
      <c r="F11" s="112">
        <f t="shared" si="0"/>
        <v>134169.71</v>
      </c>
      <c r="G11" s="112">
        <v>134169.71</v>
      </c>
      <c r="H11" s="112"/>
      <c r="I11" s="121"/>
    </row>
    <row r="12" s="100" customFormat="1" ht="30" customHeight="1" spans="2:9">
      <c r="B12" s="115" t="s">
        <v>203</v>
      </c>
      <c r="C12" s="115" t="s">
        <v>105</v>
      </c>
      <c r="D12" s="114">
        <v>119003</v>
      </c>
      <c r="E12" s="116" t="s">
        <v>204</v>
      </c>
      <c r="F12" s="117">
        <f t="shared" si="0"/>
        <v>134169.71</v>
      </c>
      <c r="G12" s="117">
        <v>134169.71</v>
      </c>
      <c r="H12" s="112"/>
      <c r="I12" s="121"/>
    </row>
    <row r="13" s="100" customFormat="1" ht="30" customHeight="1" spans="2:9">
      <c r="B13" s="118"/>
      <c r="C13" s="118"/>
      <c r="D13" s="114"/>
      <c r="E13" s="116"/>
      <c r="F13" s="117"/>
      <c r="G13" s="117"/>
      <c r="H13" s="117"/>
      <c r="I13" s="121"/>
    </row>
    <row r="14" s="100" customFormat="1" ht="30" customHeight="1" spans="2:9">
      <c r="B14" s="118"/>
      <c r="C14" s="118"/>
      <c r="D14" s="114"/>
      <c r="E14" s="116"/>
      <c r="F14" s="117"/>
      <c r="G14" s="117"/>
      <c r="H14" s="117"/>
      <c r="I14" s="121"/>
    </row>
    <row r="15" s="100" customFormat="1" ht="30" customHeight="1" spans="2:9">
      <c r="B15" s="118"/>
      <c r="C15" s="118"/>
      <c r="D15" s="114"/>
      <c r="E15" s="116"/>
      <c r="F15" s="117"/>
      <c r="G15" s="117"/>
      <c r="H15" s="117"/>
      <c r="I15" s="121"/>
    </row>
    <row r="16" s="100" customFormat="1" ht="30" customHeight="1" spans="2:9">
      <c r="B16" s="118"/>
      <c r="C16" s="118"/>
      <c r="D16" s="114"/>
      <c r="E16" s="116"/>
      <c r="F16" s="117"/>
      <c r="G16" s="117"/>
      <c r="H16" s="117"/>
      <c r="I16" s="121"/>
    </row>
    <row r="17" s="100" customFormat="1" ht="30" customHeight="1" spans="2:9">
      <c r="B17" s="118"/>
      <c r="C17" s="118"/>
      <c r="D17" s="114"/>
      <c r="E17" s="116"/>
      <c r="F17" s="117"/>
      <c r="G17" s="117"/>
      <c r="H17" s="117"/>
      <c r="I17" s="121"/>
    </row>
    <row r="18" s="100" customFormat="1" ht="30" customHeight="1" spans="2:9">
      <c r="B18" s="118"/>
      <c r="C18" s="118"/>
      <c r="D18" s="114"/>
      <c r="E18" s="116"/>
      <c r="F18" s="117"/>
      <c r="G18" s="117"/>
      <c r="H18" s="117"/>
      <c r="I18" s="121"/>
    </row>
    <row r="19" s="100" customFormat="1" ht="30" customHeight="1" spans="2:9">
      <c r="B19" s="118"/>
      <c r="C19" s="118"/>
      <c r="D19" s="114"/>
      <c r="E19" s="116"/>
      <c r="F19" s="117"/>
      <c r="G19" s="117"/>
      <c r="H19" s="117"/>
      <c r="I19" s="121"/>
    </row>
    <row r="20" s="100" customFormat="1" ht="30" customHeight="1" spans="1:9">
      <c r="A20" s="109"/>
      <c r="B20" s="118"/>
      <c r="C20" s="118"/>
      <c r="D20" s="114"/>
      <c r="E20" s="116"/>
      <c r="F20" s="117"/>
      <c r="G20" s="117"/>
      <c r="H20" s="117"/>
      <c r="I20" s="121"/>
    </row>
    <row r="21" s="100" customFormat="1" ht="30" customHeight="1" spans="2:9">
      <c r="B21" s="118"/>
      <c r="C21" s="118"/>
      <c r="D21" s="114"/>
      <c r="E21" s="116"/>
      <c r="F21" s="117"/>
      <c r="G21" s="117"/>
      <c r="H21" s="117"/>
      <c r="I21" s="121"/>
    </row>
    <row r="22" s="100" customFormat="1" ht="30" customHeight="1" spans="2:9">
      <c r="B22" s="118"/>
      <c r="C22" s="118"/>
      <c r="D22" s="114"/>
      <c r="E22" s="116"/>
      <c r="F22" s="117"/>
      <c r="G22" s="117"/>
      <c r="H22" s="117"/>
      <c r="I22" s="121"/>
    </row>
    <row r="23" s="100" customFormat="1" ht="30" customHeight="1" spans="2:9">
      <c r="B23" s="118"/>
      <c r="C23" s="118"/>
      <c r="D23" s="114"/>
      <c r="E23" s="116"/>
      <c r="F23" s="117"/>
      <c r="G23" s="117"/>
      <c r="H23" s="117"/>
      <c r="I23" s="121"/>
    </row>
    <row r="24" s="100" customFormat="1" ht="30" customHeight="1" spans="2:9">
      <c r="B24" s="118"/>
      <c r="C24" s="118"/>
      <c r="D24" s="114"/>
      <c r="E24" s="116"/>
      <c r="F24" s="117"/>
      <c r="G24" s="117"/>
      <c r="H24" s="117"/>
      <c r="I24" s="121"/>
    </row>
    <row r="25" s="100" customFormat="1" ht="30" customHeight="1" spans="2:9">
      <c r="B25" s="118"/>
      <c r="C25" s="118"/>
      <c r="D25" s="114"/>
      <c r="E25" s="116"/>
      <c r="F25" s="117"/>
      <c r="G25" s="117"/>
      <c r="H25" s="117"/>
      <c r="I25" s="121"/>
    </row>
    <row r="26" s="100" customFormat="1" ht="30" customHeight="1" spans="2:9">
      <c r="B26" s="118"/>
      <c r="C26" s="118"/>
      <c r="D26" s="114"/>
      <c r="E26" s="116"/>
      <c r="F26" s="117"/>
      <c r="G26" s="117"/>
      <c r="H26" s="117"/>
      <c r="I26" s="121"/>
    </row>
    <row r="27" s="100" customFormat="1" ht="30" customHeight="1" spans="2:9">
      <c r="B27" s="118"/>
      <c r="C27" s="118"/>
      <c r="D27" s="114"/>
      <c r="E27" s="116"/>
      <c r="F27" s="117"/>
      <c r="G27" s="117"/>
      <c r="H27" s="117"/>
      <c r="I27" s="121"/>
    </row>
    <row r="28" s="100" customFormat="1" ht="30" customHeight="1" spans="2:9">
      <c r="B28" s="118"/>
      <c r="C28" s="118"/>
      <c r="D28" s="114"/>
      <c r="E28" s="116"/>
      <c r="F28" s="117"/>
      <c r="G28" s="117"/>
      <c r="H28" s="117"/>
      <c r="I28" s="121"/>
    </row>
    <row r="29" s="100" customFormat="1" ht="30" customHeight="1" spans="2:9">
      <c r="B29" s="118"/>
      <c r="C29" s="118"/>
      <c r="D29" s="114"/>
      <c r="E29" s="116"/>
      <c r="F29" s="117"/>
      <c r="G29" s="117"/>
      <c r="H29" s="117"/>
      <c r="I29" s="121"/>
    </row>
    <row r="30" s="100" customFormat="1" ht="30" customHeight="1" spans="2:9">
      <c r="B30" s="118"/>
      <c r="C30" s="118"/>
      <c r="D30" s="114"/>
      <c r="E30" s="116"/>
      <c r="F30" s="117"/>
      <c r="G30" s="117"/>
      <c r="H30" s="117"/>
      <c r="I30" s="121"/>
    </row>
    <row r="31" s="100" customFormat="1" ht="8.5" customHeight="1" spans="1:9">
      <c r="A31" s="119"/>
      <c r="B31" s="119"/>
      <c r="C31" s="119"/>
      <c r="D31" s="120"/>
      <c r="E31" s="119"/>
      <c r="F31" s="119"/>
      <c r="G31" s="119"/>
      <c r="H31" s="119"/>
      <c r="I31" s="12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81" customWidth="1"/>
    <col min="2" max="4" width="6.625" style="81" customWidth="1"/>
    <col min="5" max="5" width="26.625" style="81" customWidth="1"/>
    <col min="6" max="6" width="48.625" style="81" customWidth="1"/>
    <col min="7" max="7" width="26.625" style="81" customWidth="1"/>
    <col min="8" max="8" width="1.53333333333333" style="81" customWidth="1"/>
    <col min="9" max="10" width="9.76666666666667" style="81" customWidth="1"/>
    <col min="11" max="16384" width="10" style="81"/>
  </cols>
  <sheetData>
    <row r="1" ht="25" customHeight="1" spans="1:8">
      <c r="A1" s="82"/>
      <c r="B1" s="2"/>
      <c r="C1" s="2"/>
      <c r="D1" s="2"/>
      <c r="E1" s="83"/>
      <c r="F1" s="83"/>
      <c r="G1" s="84" t="s">
        <v>205</v>
      </c>
      <c r="H1" s="85"/>
    </row>
    <row r="2" ht="22.8" customHeight="1" spans="1:8">
      <c r="A2" s="82"/>
      <c r="B2" s="86" t="s">
        <v>206</v>
      </c>
      <c r="C2" s="86"/>
      <c r="D2" s="86"/>
      <c r="E2" s="86"/>
      <c r="F2" s="86"/>
      <c r="G2" s="86"/>
      <c r="H2" s="85" t="s">
        <v>3</v>
      </c>
    </row>
    <row r="3" ht="19.55" customHeight="1" spans="1:8">
      <c r="A3" s="87"/>
      <c r="B3" s="88" t="s">
        <v>5</v>
      </c>
      <c r="C3" s="88"/>
      <c r="D3" s="88"/>
      <c r="E3" s="88"/>
      <c r="F3" s="88"/>
      <c r="G3" s="89" t="s">
        <v>6</v>
      </c>
      <c r="H3" s="90"/>
    </row>
    <row r="4" ht="24.4" customHeight="1" spans="1:8">
      <c r="A4" s="91"/>
      <c r="B4" s="63" t="s">
        <v>79</v>
      </c>
      <c r="C4" s="63"/>
      <c r="D4" s="63"/>
      <c r="E4" s="63" t="s">
        <v>70</v>
      </c>
      <c r="F4" s="63" t="s">
        <v>71</v>
      </c>
      <c r="G4" s="63" t="s">
        <v>207</v>
      </c>
      <c r="H4" s="92"/>
    </row>
    <row r="5" ht="24" customHeight="1" spans="1:8">
      <c r="A5" s="91"/>
      <c r="B5" s="63" t="s">
        <v>80</v>
      </c>
      <c r="C5" s="63" t="s">
        <v>81</v>
      </c>
      <c r="D5" s="63" t="s">
        <v>82</v>
      </c>
      <c r="E5" s="63"/>
      <c r="F5" s="63"/>
      <c r="G5" s="63"/>
      <c r="H5" s="93"/>
    </row>
    <row r="6" ht="28" customHeight="1" spans="1:8">
      <c r="A6" s="94"/>
      <c r="B6" s="63"/>
      <c r="C6" s="63"/>
      <c r="D6" s="63"/>
      <c r="E6" s="63"/>
      <c r="F6" s="63" t="s">
        <v>72</v>
      </c>
      <c r="G6" s="66">
        <v>30000</v>
      </c>
      <c r="H6" s="95"/>
    </row>
    <row r="7" ht="31" customHeight="1" spans="1:8">
      <c r="A7" s="94"/>
      <c r="B7" s="63"/>
      <c r="C7" s="63"/>
      <c r="D7" s="63"/>
      <c r="E7" s="68"/>
      <c r="F7" s="67" t="s">
        <v>87</v>
      </c>
      <c r="G7" s="66">
        <v>30000</v>
      </c>
      <c r="H7" s="95"/>
    </row>
    <row r="8" ht="22.8" customHeight="1" spans="1:8">
      <c r="A8" s="94"/>
      <c r="B8" s="96" t="s">
        <v>208</v>
      </c>
      <c r="C8" s="96" t="s">
        <v>84</v>
      </c>
      <c r="D8" s="96" t="s">
        <v>86</v>
      </c>
      <c r="E8" s="68">
        <v>119003</v>
      </c>
      <c r="F8" s="67" t="s">
        <v>209</v>
      </c>
      <c r="G8" s="66">
        <v>30000</v>
      </c>
      <c r="H8" s="95"/>
    </row>
    <row r="9" ht="22.8" customHeight="1" spans="1:8">
      <c r="A9" s="94"/>
      <c r="B9" s="63"/>
      <c r="C9" s="63"/>
      <c r="D9" s="63"/>
      <c r="E9" s="63"/>
      <c r="F9" s="63"/>
      <c r="G9" s="66"/>
      <c r="H9" s="95"/>
    </row>
    <row r="10" ht="22.8" customHeight="1" spans="1:8">
      <c r="A10" s="94"/>
      <c r="B10" s="63"/>
      <c r="C10" s="63"/>
      <c r="D10" s="63"/>
      <c r="E10" s="63"/>
      <c r="F10" s="63"/>
      <c r="G10" s="66"/>
      <c r="H10" s="95"/>
    </row>
    <row r="11" ht="22.8" customHeight="1" spans="1:8">
      <c r="A11" s="94"/>
      <c r="B11" s="63"/>
      <c r="C11" s="63"/>
      <c r="D11" s="63"/>
      <c r="E11" s="63"/>
      <c r="F11" s="63"/>
      <c r="G11" s="66"/>
      <c r="H11" s="95"/>
    </row>
    <row r="12" ht="22.8" customHeight="1" spans="1:8">
      <c r="A12" s="94"/>
      <c r="B12" s="63"/>
      <c r="C12" s="63"/>
      <c r="D12" s="63"/>
      <c r="E12" s="63"/>
      <c r="F12" s="63"/>
      <c r="G12" s="66"/>
      <c r="H12" s="95"/>
    </row>
    <row r="13" ht="22.8" customHeight="1" spans="1:8">
      <c r="A13" s="94"/>
      <c r="B13" s="63"/>
      <c r="C13" s="63"/>
      <c r="D13" s="63"/>
      <c r="E13" s="63"/>
      <c r="F13" s="63"/>
      <c r="G13" s="66"/>
      <c r="H13" s="95"/>
    </row>
    <row r="14" ht="22.8" customHeight="1" spans="1:8">
      <c r="A14" s="94"/>
      <c r="B14" s="63"/>
      <c r="C14" s="63"/>
      <c r="D14" s="63"/>
      <c r="E14" s="63"/>
      <c r="F14" s="63"/>
      <c r="G14" s="66"/>
      <c r="H14" s="95"/>
    </row>
    <row r="15" ht="22.8" customHeight="1" spans="1:8">
      <c r="A15" s="91"/>
      <c r="B15" s="67"/>
      <c r="C15" s="67"/>
      <c r="D15" s="67"/>
      <c r="E15" s="67"/>
      <c r="F15" s="67" t="s">
        <v>23</v>
      </c>
      <c r="G15" s="69"/>
      <c r="H15" s="92"/>
    </row>
    <row r="16" ht="22.8" customHeight="1" spans="1:8">
      <c r="A16" s="91"/>
      <c r="B16" s="67"/>
      <c r="C16" s="67"/>
      <c r="D16" s="67"/>
      <c r="E16" s="67"/>
      <c r="F16" s="67" t="s">
        <v>23</v>
      </c>
      <c r="G16" s="69"/>
      <c r="H16" s="92"/>
    </row>
    <row r="17" ht="28" customHeight="1" spans="1:8">
      <c r="A17" s="91"/>
      <c r="B17" s="67"/>
      <c r="C17" s="67"/>
      <c r="D17" s="67"/>
      <c r="E17" s="67"/>
      <c r="F17" s="67"/>
      <c r="G17" s="69"/>
      <c r="H17" s="93"/>
    </row>
    <row r="18" ht="28" customHeight="1" spans="1:8">
      <c r="A18" s="91"/>
      <c r="B18" s="67"/>
      <c r="C18" s="67"/>
      <c r="D18" s="67"/>
      <c r="E18" s="67"/>
      <c r="F18" s="67"/>
      <c r="G18" s="69"/>
      <c r="H18" s="93"/>
    </row>
    <row r="19" ht="9.75" customHeight="1" spans="1:8">
      <c r="A19" s="97"/>
      <c r="B19" s="98"/>
      <c r="C19" s="98"/>
      <c r="D19" s="98"/>
      <c r="E19" s="98"/>
      <c r="F19" s="97"/>
      <c r="G19" s="97"/>
      <c r="H19" s="9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AC1E06A608534CDE8ACBD75891AB55F6_12</vt:lpwstr>
  </property>
</Properties>
</file>