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8695" windowHeight="1303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F7" i="6" l="1"/>
  <c r="G7" i="6"/>
  <c r="F24" i="6"/>
  <c r="G24" i="6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G7" i="8"/>
  <c r="F7" i="8" s="1"/>
  <c r="H7" i="8"/>
  <c r="H7" i="7"/>
  <c r="G7" i="7"/>
  <c r="J7" i="6"/>
  <c r="H24" i="6"/>
  <c r="H7" i="6" s="1"/>
  <c r="I7" i="6"/>
  <c r="E36" i="2"/>
</calcChain>
</file>

<file path=xl/sharedStrings.xml><?xml version="1.0" encoding="utf-8"?>
<sst xmlns="http://schemas.openxmlformats.org/spreadsheetml/2006/main" count="605" uniqueCount="324">
  <si>
    <t>单位名称</t>
  </si>
  <si>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</si>
  <si>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</si>
  <si>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</si>
  <si>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</si>
  <si>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</si>
  <si>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</si>
  <si>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</si>
  <si>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</si>
  <si>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</si>
  <si>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</si>
  <si>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</si>
  <si>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</si>
  <si>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</si>
  <si>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</si>
  <si>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</si>
  <si>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</si>
  <si>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</si>
  <si>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</si>
  <si>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</si>
  <si>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</si>
  <si>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</si>
  <si>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</si>
  <si>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</si>
  <si>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</si>
  <si>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</si>
  <si>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</si>
  <si>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</si>
  <si>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</si>
  <si>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</si>
  <si>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</si>
  <si>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</si>
  <si>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</si>
  <si>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</si>
  <si>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</si>
  <si>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</si>
  <si>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</si>
  <si>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</si>
  <si>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</si>
  <si>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</si>
  <si>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</si>
  <si>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</si>
  <si>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</si>
  <si>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</si>
  <si>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</si>
  <si>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</si>
  <si>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</si>
  <si>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</si>
  <si>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</si>
  <si>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</si>
  <si>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</si>
  <si>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</si>
  <si>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</si>
  <si>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</si>
  <si>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</si>
  <si>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</si>
  <si>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</si>
  <si>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</si>
  <si>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</si>
  <si>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</si>
  <si>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</si>
  <si>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</si>
  <si>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</si>
  <si>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</si>
  <si>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</si>
  <si>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</si>
  <si>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</si>
  <si>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</si>
  <si>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</si>
  <si>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</si>
  <si>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</si>
  <si>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</si>
  <si>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</si>
  <si>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</si>
  <si>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</si>
  <si>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</si>
  <si>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</si>
  <si>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</si>
  <si>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</si>
  <si>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</si>
  <si>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</si>
  <si>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</si>
  <si>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</si>
  <si>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</si>
  <si>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</si>
  <si>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</si>
  <si>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</si>
  <si>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</si>
  <si>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</si>
  <si>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</si>
  <si>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</si>
  <si>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</si>
  <si>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</si>
  <si>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</si>
  <si>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</si>
  <si>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</si>
  <si>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</si>
  <si>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</si>
  <si>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</si>
  <si>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</si>
  <si>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</si>
  <si>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</si>
  <si>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</si>
  <si>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</si>
  <si>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</si>
  <si>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</si>
  <si>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</si>
  <si>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</si>
  <si>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</si>
  <si>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</si>
  <si>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</si>
  <si>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</si>
  <si>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</si>
  <si>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</si>
  <si>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</si>
  <si>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</si>
  <si>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</si>
  <si>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</si>
  <si>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</si>
  <si>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</si>
  <si>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</si>
  <si>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</si>
  <si>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</si>
  <si>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</si>
  <si>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</si>
  <si>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</si>
  <si>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</si>
  <si>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</si>
  <si>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</si>
  <si>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</si>
  <si>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</si>
  <si>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</si>
  <si>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</si>
  <si>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</si>
  <si>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</si>
  <si>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</si>
  <si>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</si>
  <si>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</si>
  <si>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</si>
  <si>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</si>
  <si>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</si>
  <si>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</si>
  <si>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</si>
  <si>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</si>
  <si>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</si>
  <si>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</si>
  <si>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</si>
  <si>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</si>
  <si>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</si>
  <si>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</si>
  <si>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</si>
  <si>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</si>
  <si>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</si>
  <si>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</si>
  <si>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</si>
  <si>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</si>
  <si>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</si>
  <si>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</si>
  <si>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</si>
  <si>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</si>
  <si>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</si>
  <si>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</si>
  <si>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</si>
  <si>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</si>
  <si>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</si>
  <si>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</si>
  <si>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</si>
  <si>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</si>
  <si>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</si>
  <si>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</si>
  <si>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</si>
  <si>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</si>
  <si>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</si>
  <si>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</si>
  <si>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</si>
  <si>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</si>
  <si>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</si>
  <si>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</si>
  <si>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项目效益</t>
  </si>
  <si>
    <t>经济效益指标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</si>
  <si>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</si>
  <si>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</si>
  <si>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</si>
  <si>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</si>
  <si>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</si>
  <si>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</si>
  <si>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</si>
  <si>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</si>
  <si>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</si>
  <si>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</si>
  <si>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</si>
  <si>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</si>
  <si>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</si>
  <si>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</si>
  <si>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</si>
  <si>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</si>
  <si>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t>攀枝花市经济合作局</t>
  </si>
  <si>
    <t>攀枝花市经济合作局</t>
    <phoneticPr fontId="32" type="noConversion"/>
  </si>
  <si>
    <t>此表无数据</t>
    <phoneticPr fontId="32" type="noConversion"/>
  </si>
  <si>
    <t>8,721,772.08</t>
  </si>
  <si>
    <t>单位：攀枝花市经济合作局</t>
    <phoneticPr fontId="32" type="noConversion"/>
  </si>
  <si>
    <t>单位：攀枝花市经济合作局</t>
    <phoneticPr fontId="32" type="noConversion"/>
  </si>
  <si>
    <t>攀枝花市经济合作局</t>
    <phoneticPr fontId="32" type="noConversion"/>
  </si>
  <si>
    <t>680001</t>
  </si>
  <si>
    <t>一般公共服务支出</t>
  </si>
  <si>
    <t>商贸事务</t>
  </si>
  <si>
    <t>行政运行</t>
  </si>
  <si>
    <t>一般行政管理事务</t>
  </si>
  <si>
    <t>事业运行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</si>
  <si>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</si>
  <si>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</si>
  <si>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</si>
  <si>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</si>
  <si>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</si>
  <si>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</si>
  <si>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</si>
  <si>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</si>
  <si>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</si>
  <si>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</si>
  <si>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</si>
  <si>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</si>
  <si>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</si>
  <si>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</si>
  <si>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</si>
  <si>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</si>
  <si>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</si>
  <si>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</si>
  <si>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</si>
  <si>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</si>
  <si>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</si>
  <si>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</si>
  <si>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</si>
  <si>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</si>
  <si>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</si>
  <si>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</si>
  <si>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</si>
  <si>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</si>
  <si>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</si>
  <si>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</si>
  <si>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培训费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</si>
  <si>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</si>
  <si>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</si>
  <si>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</si>
  <si>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</si>
  <si>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</si>
  <si>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</si>
  <si>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</si>
  <si>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</si>
  <si>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医疗费补助</t>
  </si>
  <si>
    <t>奖励金</t>
  </si>
  <si>
    <t>01</t>
  </si>
  <si>
    <t>01</t>
    <phoneticPr fontId="32" type="noConversion"/>
  </si>
  <si>
    <t>02</t>
  </si>
  <si>
    <t>02</t>
    <phoneticPr fontId="32" type="noConversion"/>
  </si>
  <si>
    <t>03</t>
  </si>
  <si>
    <t>03</t>
    <phoneticPr fontId="32" type="noConversion"/>
  </si>
  <si>
    <t>07</t>
  </si>
  <si>
    <t>08</t>
  </si>
  <si>
    <t>08</t>
    <phoneticPr fontId="32" type="noConversion"/>
  </si>
  <si>
    <t>05</t>
  </si>
  <si>
    <t>05</t>
    <phoneticPr fontId="32" type="noConversion"/>
  </si>
  <si>
    <t>06</t>
  </si>
  <si>
    <t>06</t>
    <phoneticPr fontId="32" type="noConversion"/>
  </si>
  <si>
    <t>09</t>
  </si>
  <si>
    <t>工资奖金津补贴</t>
  </si>
  <si>
    <t>工资福利支出</t>
  </si>
  <si>
    <t>社会保障缴费</t>
  </si>
  <si>
    <t>办公经费</t>
  </si>
  <si>
    <t>商品和服务支出</t>
  </si>
  <si>
    <t>社会福利和救助</t>
  </si>
  <si>
    <t>一般行政管理事务</t>
    <phoneticPr fontId="32" type="noConversion"/>
  </si>
  <si>
    <t>信息系统维护时间</t>
  </si>
  <si>
    <t>24小时/天</t>
  </si>
  <si>
    <t>工作完成质量</t>
  </si>
  <si>
    <t>保质保量完成</t>
  </si>
  <si>
    <t>完成时间</t>
  </si>
  <si>
    <t>1年</t>
  </si>
  <si>
    <t>促进产业转型和经济持续发展</t>
  </si>
  <si>
    <t>有效促进</t>
  </si>
  <si>
    <t>企业、社会、各级部门满意度</t>
  </si>
  <si>
    <t>≥90%</t>
  </si>
  <si>
    <t>信息系统维护费</t>
    <phoneticPr fontId="32" type="noConversion"/>
  </si>
  <si>
    <t>完成好招商引资项目统计工作</t>
    <phoneticPr fontId="32" type="noConversion"/>
  </si>
  <si>
    <t>一是确保完成目标任务</t>
  </si>
  <si>
    <t>二是谋划好新赛道产业项目</t>
  </si>
  <si>
    <t>三是巩固落实赴外招商活动成果</t>
  </si>
  <si>
    <t>四是广泛开展投资促进活动</t>
  </si>
  <si>
    <t>五是抓好项目落地促建工作</t>
  </si>
  <si>
    <t>着力抓好招商引资、招才引智、招院引所“三招三引”新机制的建设。科学谋划2025年引进产业项目新增实际投资、外商直接投资（FDI）等指标任务，持续完善招商项目管理和统计制度，做好指标任务日常统筹调度，会同市级部门，县（区）、钒钛高新区共同完成年度目标任务。</t>
  </si>
  <si>
    <t>着力谋划包装一批现代农业、钛材深加工、氢能装备制造、微电网、动力电池材料再生利用、高端装备制造、电子信息、康养文旅、低空经济等领域的延链补链强链示范引领性项目，做好相关行业目标企业投资动态的分析研判，聚力招引企业在攀布局新兴产业。</t>
  </si>
  <si>
    <t>以珠三角、长三角、京津冀和成渝等地区为重点区域，瞄准产业链核心关键环节和缺失薄弱环节重点企业、“三类500强”“链主”级企业，靶向招引一批示范引领性项目，不断培育壮大重点产业集群。</t>
  </si>
  <si>
    <t>办好投资合作推介会和各类“小专特精”投资促进活动，借力“一把手”招商的高位推动作用，对外讲好“攀枝花故事”，力争涵养一批意向客商，达成一批合作意向，签约引进一批合作项目。</t>
  </si>
  <si>
    <t>推动亚王能源固废资源综合利用、鞍钢化学年产25万吨焦油加工、望伦10万吨新能源石墨材料生产线等项目加快建设，推动东方电气、四川能投2个氢能产业园实质性运营，产生更多投资实物量。</t>
  </si>
  <si>
    <t>日常重点项目促进工作批次</t>
  </si>
  <si>
    <t>赴外开展小分队招商工作批次</t>
  </si>
  <si>
    <t>举办重大招商活动次数</t>
  </si>
  <si>
    <t>开展招商引资宣传工作项数</t>
  </si>
  <si>
    <t>开展专项驻点招商工作天数</t>
  </si>
  <si>
    <t>购买专业招商服务数量</t>
  </si>
  <si>
    <t>举办西博会等会展活动次数</t>
  </si>
  <si>
    <t>≥150批次</t>
  </si>
  <si>
    <t>≥25批次</t>
  </si>
  <si>
    <t>≥2次</t>
  </si>
  <si>
    <t>≥4项</t>
  </si>
  <si>
    <t>≥1家</t>
  </si>
  <si>
    <t>≥1次</t>
  </si>
  <si>
    <t>全年招商引资目标任务完成率</t>
  </si>
  <si>
    <t>招商引资工作任务完成时效</t>
  </si>
  <si>
    <t>≥100%</t>
  </si>
  <si>
    <t xml:space="preserve">≤1年 </t>
  </si>
  <si>
    <t>引进产业项目新增实际投资</t>
  </si>
  <si>
    <t>省外引进产业项目新增实际投资</t>
  </si>
  <si>
    <t>外商直接投资总额（FDI）</t>
  </si>
  <si>
    <t>≥380亿元</t>
  </si>
  <si>
    <t>≥210亿元</t>
  </si>
  <si>
    <t>≥400万美元</t>
  </si>
  <si>
    <t>2025年推进招商引资重点工作实绩实效，完成以下年度目标任务：
目标1：引进产业项目新增实际投资380亿元。
目标2：省外引进产业项目新增实际投资210亿元。
目标3：外商直接投资总额（FDI）400万美元。
（暂按2024年数设定，最终以2025年实际下达数为准）</t>
    <phoneticPr fontId="32" type="noConversion"/>
  </si>
  <si>
    <t>单位名称</t>
    <phoneticPr fontId="32" type="noConversion"/>
  </si>
  <si>
    <t>表6</t>
    <phoneticPr fontId="32" type="noConversion"/>
  </si>
  <si>
    <t>六、其他收入</t>
    <phoneticPr fontId="32" type="noConversion"/>
  </si>
  <si>
    <t>一、上年结转</t>
    <phoneticPr fontId="32" type="noConversion"/>
  </si>
  <si>
    <t>科目名称</t>
    <phoneticPr fontId="32" type="noConversion"/>
  </si>
  <si>
    <t>科目名称</t>
    <phoneticPr fontId="32" type="noConversion"/>
  </si>
  <si>
    <t>财政拨款支出预算表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</si>
</sst>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m&quot;月&quot;dd&quot;日&quot;"/>
    <numFmt numFmtId="177" formatCode="#,##0.00_ "/>
    <numFmt numFmtId="178" formatCode="0.00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rgb="FFFF0000"/>
      <name val="simhei"/>
      <family val="3"/>
      <charset val="13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31" fillId="0" borderId="0">
      <alignment vertical="center"/>
    </xf>
  </cellStyleXfs>
  <cellXfs count="24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11" fillId="0" borderId="10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4" fontId="34" fillId="0" borderId="12" xfId="0" applyNumberFormat="1" applyFont="1" applyBorder="1" applyAlignment="1">
      <alignment horizontal="right" vertical="center"/>
    </xf>
    <xf numFmtId="0" fontId="34" fillId="0" borderId="8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righ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4" fontId="30" fillId="0" borderId="4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 vertical="center" wrapText="1"/>
    </xf>
    <xf numFmtId="4" fontId="31" fillId="0" borderId="4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right" vertical="center"/>
    </xf>
    <xf numFmtId="49" fontId="30" fillId="0" borderId="4" xfId="0" applyNumberFormat="1" applyFont="1" applyFill="1" applyBorder="1" applyAlignment="1" applyProtection="1">
      <alignment vertical="center" wrapText="1"/>
    </xf>
    <xf numFmtId="49" fontId="30" fillId="0" borderId="4" xfId="0" applyNumberFormat="1" applyFont="1" applyFill="1" applyBorder="1" applyAlignment="1" applyProtection="1">
      <alignment horizontal="left" vertical="center" wrapText="1"/>
    </xf>
    <xf numFmtId="0" fontId="30" fillId="0" borderId="4" xfId="0" applyFont="1" applyFill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31" fillId="0" borderId="4" xfId="0" applyFont="1" applyFill="1" applyBorder="1" applyAlignment="1">
      <alignment horizontal="left" vertical="center"/>
    </xf>
    <xf numFmtId="49" fontId="30" fillId="0" borderId="4" xfId="0" applyNumberFormat="1" applyFont="1" applyFill="1" applyBorder="1" applyAlignment="1">
      <alignment horizontal="left" vertical="center"/>
    </xf>
    <xf numFmtId="49" fontId="31" fillId="0" borderId="4" xfId="0" applyNumberFormat="1" applyFont="1" applyFill="1" applyBorder="1" applyAlignment="1">
      <alignment horizontal="left" vertical="center"/>
    </xf>
    <xf numFmtId="4" fontId="31" fillId="0" borderId="4" xfId="0" applyNumberFormat="1" applyFont="1" applyFill="1" applyBorder="1">
      <alignment vertical="center"/>
    </xf>
    <xf numFmtId="0" fontId="0" fillId="0" borderId="4" xfId="0" applyFont="1" applyFill="1" applyBorder="1" applyAlignment="1">
      <alignment vertical="center"/>
    </xf>
    <xf numFmtId="4" fontId="0" fillId="0" borderId="4" xfId="0" applyNumberFormat="1" applyFont="1" applyFill="1" applyBorder="1" applyAlignment="1">
      <alignment vertical="center"/>
    </xf>
    <xf numFmtId="0" fontId="34" fillId="0" borderId="4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34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49" fontId="30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40" fillId="0" borderId="4" xfId="0" applyFont="1" applyFill="1" applyBorder="1" applyAlignment="1">
      <alignment vertical="center"/>
    </xf>
    <xf numFmtId="4" fontId="20" fillId="0" borderId="4" xfId="0" applyNumberFormat="1" applyFont="1" applyFill="1" applyBorder="1" applyAlignment="1">
      <alignment vertical="center"/>
    </xf>
    <xf numFmtId="4" fontId="34" fillId="0" borderId="4" xfId="0" applyNumberFormat="1" applyFont="1" applyFill="1" applyBorder="1" applyAlignment="1">
      <alignment vertical="center"/>
    </xf>
    <xf numFmtId="4" fontId="15" fillId="0" borderId="4" xfId="0" applyNumberFormat="1" applyFont="1" applyFill="1" applyBorder="1" applyAlignment="1">
      <alignment vertical="center"/>
    </xf>
    <xf numFmtId="4" fontId="30" fillId="0" borderId="4" xfId="0" applyNumberFormat="1" applyFont="1" applyFill="1" applyBorder="1" applyAlignment="1">
      <alignment vertical="center"/>
    </xf>
    <xf numFmtId="4" fontId="15" fillId="0" borderId="4" xfId="0" applyNumberFormat="1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>
      <alignment horizontal="center" vertical="center"/>
    </xf>
    <xf numFmtId="0" fontId="34" fillId="0" borderId="4" xfId="0" applyFont="1" applyBorder="1" applyAlignment="1">
      <alignment horizontal="left" vertical="center" wrapText="1"/>
    </xf>
    <xf numFmtId="4" fontId="34" fillId="0" borderId="4" xfId="0" applyNumberFormat="1" applyFont="1" applyBorder="1" applyAlignment="1">
      <alignment horizontal="right" vertical="center"/>
    </xf>
    <xf numFmtId="0" fontId="38" fillId="0" borderId="5" xfId="0" applyFont="1" applyBorder="1">
      <alignment vertical="center"/>
    </xf>
    <xf numFmtId="4" fontId="35" fillId="0" borderId="4" xfId="0" applyNumberFormat="1" applyFont="1" applyBorder="1" applyAlignment="1">
      <alignment horizontal="right" vertical="center"/>
    </xf>
    <xf numFmtId="4" fontId="33" fillId="0" borderId="4" xfId="0" applyNumberFormat="1" applyFont="1" applyFill="1" applyBorder="1" applyAlignment="1">
      <alignment horizontal="right" vertical="center"/>
    </xf>
    <xf numFmtId="0" fontId="38" fillId="0" borderId="6" xfId="0" applyFont="1" applyBorder="1" applyAlignment="1">
      <alignment vertical="center" wrapText="1"/>
    </xf>
    <xf numFmtId="0" fontId="39" fillId="0" borderId="0" xfId="0" applyFont="1">
      <alignment vertical="center"/>
    </xf>
    <xf numFmtId="0" fontId="9" fillId="0" borderId="8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8" fontId="43" fillId="0" borderId="4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right" vertical="center"/>
    </xf>
    <xf numFmtId="0" fontId="34" fillId="0" borderId="4" xfId="0" applyFont="1" applyFill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18" fillId="0" borderId="14" xfId="0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right" vertical="center"/>
    </xf>
    <xf numFmtId="0" fontId="34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1" fillId="0" borderId="20" xfId="2" applyFont="1" applyFill="1" applyBorder="1" applyAlignment="1">
      <alignment horizontal="left" vertical="center"/>
    </xf>
    <xf numFmtId="0" fontId="41" fillId="0" borderId="21" xfId="2" applyFont="1" applyFill="1" applyBorder="1" applyAlignment="1">
      <alignment horizontal="left" vertical="center"/>
    </xf>
    <xf numFmtId="0" fontId="41" fillId="0" borderId="20" xfId="2" applyFont="1" applyFill="1" applyBorder="1" applyAlignment="1">
      <alignment horizontal="center" vertical="center"/>
    </xf>
    <xf numFmtId="0" fontId="41" fillId="0" borderId="23" xfId="2" applyFont="1" applyFill="1" applyBorder="1" applyAlignment="1">
      <alignment horizontal="center" vertical="center"/>
    </xf>
    <xf numFmtId="0" fontId="41" fillId="0" borderId="21" xfId="2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36" fillId="0" borderId="4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177" fontId="10" fillId="0" borderId="4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36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2" fillId="0" borderId="4" xfId="0" applyNumberFormat="1" applyFont="1" applyFill="1" applyBorder="1" applyAlignment="1">
      <alignment horizontal="left" vertical="center" wrapText="1"/>
    </xf>
    <xf numFmtId="0" fontId="43" fillId="0" borderId="4" xfId="0" applyNumberFormat="1" applyFont="1" applyFill="1" applyBorder="1" applyAlignment="1">
      <alignment horizontal="left" vertical="center" wrapText="1"/>
    </xf>
    <xf numFmtId="0" fontId="43" fillId="0" borderId="20" xfId="0" applyNumberFormat="1" applyFont="1" applyFill="1" applyBorder="1" applyAlignment="1">
      <alignment horizontal="left" vertical="center" wrapText="1"/>
    </xf>
    <xf numFmtId="0" fontId="43" fillId="0" borderId="21" xfId="0" applyNumberFormat="1" applyFont="1" applyFill="1" applyBorder="1" applyAlignment="1">
      <alignment horizontal="left" vertical="center" wrapText="1"/>
    </xf>
    <xf numFmtId="0" fontId="42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2" fillId="0" borderId="20" xfId="0" applyNumberFormat="1" applyFont="1" applyFill="1" applyBorder="1" applyAlignment="1">
      <alignment horizontal="left" vertical="center" wrapText="1"/>
    </xf>
    <xf numFmtId="0" fontId="42" fillId="0" borderId="2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workbookViewId="0">
      <selection activeCell="A8" sqref="A8"/>
    </sheetView>
  </sheetViews>
  <sheetFormatPr defaultColWidth="9" defaultRowHeight="14.25"/>
  <cols>
    <col min="1" max="1" width="123.125" style="103" customWidth="1"/>
    <col min="2" max="16384" width="9" style="103"/>
  </cols>
  <sheetData>
    <row r="1" spans="1:1" ht="137.1" customHeight="1">
      <c r="A1" s="104" t="s">
        <v>197</v>
      </c>
    </row>
    <row r="2" spans="1:1" ht="96" customHeight="1">
      <c r="A2" s="104" t="s">
        <v>1</v>
      </c>
    </row>
    <row r="3" spans="1:1" ht="60" customHeight="1">
      <c r="A3" s="172">
        <v>45709</v>
      </c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pane ySplit="6" topLeftCell="A7" activePane="bottomLeft" state="frozen"/>
      <selection pane="bottomLeft" activeCell="E20" sqref="E20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0" t="s">
        <v>143</v>
      </c>
      <c r="J1" s="21"/>
    </row>
    <row r="2" spans="1:10" ht="22.9" customHeight="1">
      <c r="A2" s="17"/>
      <c r="B2" s="205" t="s">
        <v>144</v>
      </c>
      <c r="C2" s="205"/>
      <c r="D2" s="205"/>
      <c r="E2" s="205"/>
      <c r="F2" s="205"/>
      <c r="G2" s="205"/>
      <c r="H2" s="205"/>
      <c r="I2" s="205"/>
      <c r="J2" s="21" t="s">
        <v>3</v>
      </c>
    </row>
    <row r="3" spans="1:10" ht="19.5" customHeight="1">
      <c r="A3" s="20"/>
      <c r="B3" s="206" t="s">
        <v>200</v>
      </c>
      <c r="C3" s="207"/>
      <c r="D3" s="31"/>
      <c r="E3" s="31"/>
      <c r="F3" s="31"/>
      <c r="G3" s="31"/>
      <c r="H3" s="31"/>
      <c r="I3" s="31" t="s">
        <v>5</v>
      </c>
      <c r="J3" s="32"/>
    </row>
    <row r="4" spans="1:10" ht="24.4" customHeight="1">
      <c r="A4" s="21"/>
      <c r="B4" s="203" t="s">
        <v>71</v>
      </c>
      <c r="C4" s="204" t="s">
        <v>317</v>
      </c>
      <c r="D4" s="203" t="s">
        <v>145</v>
      </c>
      <c r="E4" s="203"/>
      <c r="F4" s="203"/>
      <c r="G4" s="203"/>
      <c r="H4" s="203"/>
      <c r="I4" s="203"/>
      <c r="J4" s="33"/>
    </row>
    <row r="5" spans="1:10" ht="24.4" customHeight="1">
      <c r="A5" s="23"/>
      <c r="B5" s="203"/>
      <c r="C5" s="203"/>
      <c r="D5" s="203" t="s">
        <v>57</v>
      </c>
      <c r="E5" s="176" t="s">
        <v>146</v>
      </c>
      <c r="F5" s="203" t="s">
        <v>147</v>
      </c>
      <c r="G5" s="203"/>
      <c r="H5" s="203"/>
      <c r="I5" s="203" t="s">
        <v>148</v>
      </c>
      <c r="J5" s="33"/>
    </row>
    <row r="6" spans="1:10" ht="24.4" customHeight="1">
      <c r="A6" s="23"/>
      <c r="B6" s="203"/>
      <c r="C6" s="203"/>
      <c r="D6" s="203"/>
      <c r="E6" s="176"/>
      <c r="F6" s="22" t="s">
        <v>130</v>
      </c>
      <c r="G6" s="22" t="s">
        <v>149</v>
      </c>
      <c r="H6" s="22" t="s">
        <v>150</v>
      </c>
      <c r="I6" s="203"/>
      <c r="J6" s="34"/>
    </row>
    <row r="7" spans="1:10" s="166" customFormat="1" ht="30" customHeight="1">
      <c r="A7" s="162"/>
      <c r="B7" s="105"/>
      <c r="C7" s="105" t="s">
        <v>70</v>
      </c>
      <c r="D7" s="163">
        <v>41508</v>
      </c>
      <c r="E7" s="164"/>
      <c r="F7" s="163">
        <v>28350</v>
      </c>
      <c r="G7" s="164"/>
      <c r="H7" s="163">
        <v>28350</v>
      </c>
      <c r="I7" s="163">
        <v>13158</v>
      </c>
      <c r="J7" s="165"/>
    </row>
    <row r="8" spans="1:10" ht="30" customHeight="1">
      <c r="A8" s="24"/>
      <c r="B8" s="38">
        <v>680001</v>
      </c>
      <c r="C8" s="132" t="s">
        <v>197</v>
      </c>
      <c r="D8" s="161">
        <v>41508</v>
      </c>
      <c r="E8" s="25"/>
      <c r="F8" s="161">
        <v>28350</v>
      </c>
      <c r="G8" s="25"/>
      <c r="H8" s="161">
        <v>28350</v>
      </c>
      <c r="I8" s="161">
        <v>13158</v>
      </c>
      <c r="J8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F25" sqref="F25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0" t="s">
        <v>151</v>
      </c>
      <c r="J1" s="21"/>
    </row>
    <row r="2" spans="1:10" ht="22.9" customHeight="1">
      <c r="A2" s="17"/>
      <c r="B2" s="205" t="s">
        <v>152</v>
      </c>
      <c r="C2" s="205"/>
      <c r="D2" s="205"/>
      <c r="E2" s="205"/>
      <c r="F2" s="205"/>
      <c r="G2" s="205"/>
      <c r="H2" s="205"/>
      <c r="I2" s="205"/>
      <c r="J2" s="21"/>
    </row>
    <row r="3" spans="1:10" ht="19.5" customHeight="1">
      <c r="A3" s="20"/>
      <c r="B3" s="206" t="s">
        <v>200</v>
      </c>
      <c r="C3" s="207"/>
      <c r="D3" s="207"/>
      <c r="E3" s="207"/>
      <c r="F3" s="207"/>
      <c r="G3" s="20"/>
      <c r="H3" s="20"/>
      <c r="I3" s="167" t="s">
        <v>5</v>
      </c>
      <c r="J3" s="32"/>
    </row>
    <row r="4" spans="1:10" ht="24.4" customHeight="1">
      <c r="A4" s="21"/>
      <c r="B4" s="203" t="s">
        <v>8</v>
      </c>
      <c r="C4" s="203"/>
      <c r="D4" s="203"/>
      <c r="E4" s="203"/>
      <c r="F4" s="203"/>
      <c r="G4" s="203" t="s">
        <v>153</v>
      </c>
      <c r="H4" s="203"/>
      <c r="I4" s="203"/>
      <c r="J4" s="33"/>
    </row>
    <row r="5" spans="1:10" ht="24.4" customHeight="1">
      <c r="A5" s="23"/>
      <c r="B5" s="203" t="s">
        <v>78</v>
      </c>
      <c r="C5" s="203"/>
      <c r="D5" s="203"/>
      <c r="E5" s="203" t="s">
        <v>68</v>
      </c>
      <c r="F5" s="203" t="s">
        <v>69</v>
      </c>
      <c r="G5" s="203" t="s">
        <v>57</v>
      </c>
      <c r="H5" s="203" t="s">
        <v>74</v>
      </c>
      <c r="I5" s="203" t="s">
        <v>75</v>
      </c>
      <c r="J5" s="33"/>
    </row>
    <row r="6" spans="1:10" ht="24.4" customHeight="1">
      <c r="A6" s="23"/>
      <c r="B6" s="22" t="s">
        <v>79</v>
      </c>
      <c r="C6" s="22" t="s">
        <v>80</v>
      </c>
      <c r="D6" s="22" t="s">
        <v>81</v>
      </c>
      <c r="E6" s="203"/>
      <c r="F6" s="203"/>
      <c r="G6" s="203"/>
      <c r="H6" s="203"/>
      <c r="I6" s="203"/>
      <c r="J6" s="34"/>
    </row>
    <row r="7" spans="1:10" ht="22.9" customHeight="1">
      <c r="A7" s="24"/>
      <c r="B7" s="22"/>
      <c r="C7" s="22"/>
      <c r="D7" s="22"/>
      <c r="E7" s="105"/>
      <c r="F7" s="22" t="s">
        <v>70</v>
      </c>
      <c r="G7" s="25"/>
      <c r="H7" s="25"/>
      <c r="I7" s="25"/>
      <c r="J7" s="35"/>
    </row>
    <row r="8" spans="1:10" ht="22.9" customHeight="1">
      <c r="A8" s="24"/>
      <c r="B8" s="22"/>
      <c r="C8" s="22"/>
      <c r="D8" s="22"/>
      <c r="E8" s="38"/>
      <c r="F8" s="106" t="s">
        <v>198</v>
      </c>
      <c r="G8" s="25"/>
      <c r="H8" s="25"/>
      <c r="I8" s="25"/>
      <c r="J8" s="35"/>
    </row>
    <row r="9" spans="1:10" ht="22.9" customHeight="1">
      <c r="A9" s="24"/>
      <c r="B9" s="22"/>
      <c r="C9" s="22"/>
      <c r="D9" s="22"/>
      <c r="E9" s="38"/>
      <c r="F9" s="38"/>
      <c r="G9" s="25"/>
      <c r="H9" s="25"/>
      <c r="I9" s="25"/>
      <c r="J9" s="35"/>
    </row>
    <row r="10" spans="1:10" ht="22.9" customHeight="1">
      <c r="A10" s="24"/>
      <c r="B10" s="22"/>
      <c r="C10" s="22"/>
      <c r="D10" s="22"/>
      <c r="E10" s="22"/>
      <c r="F10" s="22"/>
      <c r="G10" s="25"/>
      <c r="H10" s="25"/>
      <c r="I10" s="25"/>
      <c r="J10" s="35"/>
    </row>
    <row r="11" spans="1:10" ht="22.9" customHeight="1">
      <c r="A11" s="24"/>
      <c r="B11" s="22"/>
      <c r="C11" s="22"/>
      <c r="D11" s="22"/>
      <c r="E11" s="22"/>
      <c r="F11" s="22"/>
      <c r="G11" s="25"/>
      <c r="H11" s="25"/>
      <c r="I11" s="25"/>
      <c r="J11" s="35"/>
    </row>
    <row r="12" spans="1:10" ht="22.9" customHeight="1">
      <c r="A12" s="24"/>
      <c r="B12" s="22"/>
      <c r="C12" s="22"/>
      <c r="D12" s="22"/>
      <c r="E12" s="22"/>
      <c r="F12" s="22"/>
      <c r="G12" s="25"/>
      <c r="H12" s="25"/>
      <c r="I12" s="25"/>
      <c r="J12" s="35"/>
    </row>
    <row r="13" spans="1:10" ht="22.9" customHeight="1">
      <c r="A13" s="24"/>
      <c r="B13" s="22"/>
      <c r="C13" s="22"/>
      <c r="D13" s="22"/>
      <c r="E13" s="22"/>
      <c r="F13" s="22"/>
      <c r="G13" s="25"/>
      <c r="H13" s="25"/>
      <c r="I13" s="25"/>
      <c r="J13" s="35"/>
    </row>
    <row r="14" spans="1:10" ht="22.9" customHeight="1">
      <c r="A14" s="24"/>
      <c r="B14" s="22"/>
      <c r="C14" s="22"/>
      <c r="D14" s="22"/>
      <c r="E14" s="22"/>
      <c r="F14" s="22"/>
      <c r="G14" s="25"/>
      <c r="H14" s="25"/>
      <c r="I14" s="25"/>
      <c r="J14" s="35"/>
    </row>
    <row r="15" spans="1:10" ht="22.9" customHeight="1">
      <c r="A15" s="24"/>
      <c r="B15" s="22"/>
      <c r="C15" s="22"/>
      <c r="D15" s="22"/>
      <c r="E15" s="22"/>
      <c r="F15" s="22"/>
      <c r="G15" s="25"/>
      <c r="H15" s="25"/>
      <c r="I15" s="25"/>
      <c r="J15" s="35"/>
    </row>
    <row r="16" spans="1:10" ht="22.9" customHeight="1">
      <c r="A16" s="23"/>
      <c r="B16" s="26"/>
      <c r="C16" s="26"/>
      <c r="D16" s="26"/>
      <c r="E16" s="26"/>
      <c r="F16" s="26" t="s">
        <v>21</v>
      </c>
      <c r="G16" s="27"/>
      <c r="H16" s="27"/>
      <c r="I16" s="27"/>
      <c r="J16" s="33"/>
    </row>
    <row r="17" spans="1:10" ht="22.9" customHeight="1">
      <c r="A17" s="23"/>
      <c r="B17" s="26"/>
      <c r="C17" s="26"/>
      <c r="D17" s="26"/>
      <c r="E17" s="26"/>
      <c r="F17" s="26" t="s">
        <v>21</v>
      </c>
      <c r="G17" s="27"/>
      <c r="H17" s="27"/>
      <c r="I17" s="27"/>
      <c r="J17" s="3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F26" sqref="F2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7"/>
      <c r="B1" s="2"/>
      <c r="C1" s="18"/>
      <c r="D1" s="19"/>
      <c r="E1" s="19"/>
      <c r="F1" s="19"/>
      <c r="G1" s="19"/>
      <c r="H1" s="19"/>
      <c r="I1" s="30" t="s">
        <v>154</v>
      </c>
      <c r="J1" s="21"/>
    </row>
    <row r="2" spans="1:10" ht="22.9" customHeight="1">
      <c r="A2" s="17"/>
      <c r="B2" s="205" t="s">
        <v>155</v>
      </c>
      <c r="C2" s="205"/>
      <c r="D2" s="205"/>
      <c r="E2" s="205"/>
      <c r="F2" s="205"/>
      <c r="G2" s="205"/>
      <c r="H2" s="205"/>
      <c r="I2" s="205"/>
      <c r="J2" s="21" t="s">
        <v>3</v>
      </c>
    </row>
    <row r="3" spans="1:10" ht="19.5" customHeight="1">
      <c r="A3" s="20"/>
      <c r="B3" s="206" t="s">
        <v>201</v>
      </c>
      <c r="C3" s="207"/>
      <c r="D3" s="31"/>
      <c r="E3" s="31"/>
      <c r="F3" s="31"/>
      <c r="G3" s="31"/>
      <c r="H3" s="31"/>
      <c r="I3" s="31" t="s">
        <v>5</v>
      </c>
      <c r="J3" s="32"/>
    </row>
    <row r="4" spans="1:10" ht="24.4" customHeight="1">
      <c r="A4" s="21"/>
      <c r="B4" s="203" t="s">
        <v>71</v>
      </c>
      <c r="C4" s="203" t="s">
        <v>69</v>
      </c>
      <c r="D4" s="203" t="s">
        <v>145</v>
      </c>
      <c r="E4" s="203"/>
      <c r="F4" s="203"/>
      <c r="G4" s="203"/>
      <c r="H4" s="203"/>
      <c r="I4" s="203"/>
      <c r="J4" s="33"/>
    </row>
    <row r="5" spans="1:10" ht="24.4" customHeight="1">
      <c r="A5" s="23"/>
      <c r="B5" s="203"/>
      <c r="C5" s="203"/>
      <c r="D5" s="203" t="s">
        <v>57</v>
      </c>
      <c r="E5" s="176" t="s">
        <v>146</v>
      </c>
      <c r="F5" s="203" t="s">
        <v>147</v>
      </c>
      <c r="G5" s="203"/>
      <c r="H5" s="203"/>
      <c r="I5" s="203" t="s">
        <v>148</v>
      </c>
      <c r="J5" s="33"/>
    </row>
    <row r="6" spans="1:10" ht="24.4" customHeight="1">
      <c r="A6" s="23"/>
      <c r="B6" s="203"/>
      <c r="C6" s="203"/>
      <c r="D6" s="203"/>
      <c r="E6" s="176"/>
      <c r="F6" s="22" t="s">
        <v>130</v>
      </c>
      <c r="G6" s="22" t="s">
        <v>149</v>
      </c>
      <c r="H6" s="22" t="s">
        <v>150</v>
      </c>
      <c r="I6" s="203"/>
      <c r="J6" s="34"/>
    </row>
    <row r="7" spans="1:10" ht="22.9" customHeight="1">
      <c r="A7" s="24"/>
      <c r="B7" s="22"/>
      <c r="C7" s="22" t="s">
        <v>70</v>
      </c>
      <c r="D7" s="25"/>
      <c r="E7" s="25"/>
      <c r="F7" s="25"/>
      <c r="G7" s="25"/>
      <c r="H7" s="25"/>
      <c r="I7" s="25"/>
      <c r="J7" s="35"/>
    </row>
    <row r="8" spans="1:10" ht="22.9" customHeight="1">
      <c r="A8" s="24"/>
      <c r="B8" s="38"/>
      <c r="C8" s="106" t="s">
        <v>198</v>
      </c>
      <c r="D8" s="25"/>
      <c r="E8" s="25"/>
      <c r="F8" s="25"/>
      <c r="G8" s="25"/>
      <c r="H8" s="25"/>
      <c r="I8" s="25"/>
      <c r="J8" s="35"/>
    </row>
    <row r="9" spans="1:10" ht="22.9" customHeight="1">
      <c r="A9" s="24"/>
      <c r="B9" s="22"/>
      <c r="C9" s="22"/>
      <c r="D9" s="25"/>
      <c r="E9" s="25"/>
      <c r="F9" s="25"/>
      <c r="G9" s="25"/>
      <c r="H9" s="25"/>
      <c r="I9" s="25"/>
      <c r="J9" s="35"/>
    </row>
    <row r="10" spans="1:10" ht="22.9" customHeight="1">
      <c r="A10" s="24"/>
      <c r="B10" s="22"/>
      <c r="C10" s="22"/>
      <c r="D10" s="25"/>
      <c r="E10" s="25"/>
      <c r="F10" s="25"/>
      <c r="G10" s="25"/>
      <c r="H10" s="25"/>
      <c r="I10" s="25"/>
      <c r="J10" s="35"/>
    </row>
    <row r="11" spans="1:10" ht="22.9" customHeight="1">
      <c r="A11" s="24"/>
      <c r="B11" s="22"/>
      <c r="C11" s="22"/>
      <c r="D11" s="25"/>
      <c r="E11" s="25"/>
      <c r="F11" s="25"/>
      <c r="G11" s="25"/>
      <c r="H11" s="25"/>
      <c r="I11" s="25"/>
      <c r="J11" s="35"/>
    </row>
    <row r="12" spans="1:10" ht="22.9" customHeight="1">
      <c r="A12" s="24"/>
      <c r="B12" s="38"/>
      <c r="C12" s="38"/>
      <c r="D12" s="25"/>
      <c r="E12" s="25"/>
      <c r="F12" s="25"/>
      <c r="G12" s="25"/>
      <c r="H12" s="25"/>
      <c r="I12" s="25"/>
      <c r="J12" s="35"/>
    </row>
    <row r="13" spans="1:10" ht="22.9" customHeight="1">
      <c r="A13" s="24"/>
      <c r="B13" s="22"/>
      <c r="C13" s="22"/>
      <c r="D13" s="25"/>
      <c r="E13" s="25"/>
      <c r="F13" s="25"/>
      <c r="G13" s="25"/>
      <c r="H13" s="25"/>
      <c r="I13" s="25"/>
      <c r="J13" s="35"/>
    </row>
    <row r="14" spans="1:10" ht="22.9" customHeight="1">
      <c r="A14" s="24"/>
      <c r="B14" s="22"/>
      <c r="C14" s="22"/>
      <c r="D14" s="25"/>
      <c r="E14" s="25"/>
      <c r="F14" s="25"/>
      <c r="G14" s="25"/>
      <c r="H14" s="25"/>
      <c r="I14" s="25"/>
      <c r="J14" s="35"/>
    </row>
    <row r="15" spans="1:10" ht="22.9" customHeight="1">
      <c r="A15" s="24"/>
      <c r="B15" s="22"/>
      <c r="C15" s="22"/>
      <c r="D15" s="25"/>
      <c r="E15" s="25"/>
      <c r="F15" s="25"/>
      <c r="G15" s="25"/>
      <c r="H15" s="25"/>
      <c r="I15" s="25"/>
      <c r="J15" s="35"/>
    </row>
    <row r="16" spans="1:10" ht="22.9" customHeight="1">
      <c r="A16" s="24"/>
      <c r="B16" s="22"/>
      <c r="C16" s="22"/>
      <c r="D16" s="25"/>
      <c r="E16" s="25"/>
      <c r="F16" s="25"/>
      <c r="G16" s="25"/>
      <c r="H16" s="25"/>
      <c r="I16" s="25"/>
      <c r="J16" s="35"/>
    </row>
    <row r="17" spans="1:10" ht="22.9" customHeight="1">
      <c r="A17" s="24"/>
      <c r="B17" s="22"/>
      <c r="C17" s="22"/>
      <c r="D17" s="25"/>
      <c r="E17" s="25"/>
      <c r="F17" s="25"/>
      <c r="G17" s="25"/>
      <c r="H17" s="25"/>
      <c r="I17" s="25"/>
      <c r="J17" s="3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G24" sqref="G24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7"/>
      <c r="B1" s="2"/>
      <c r="C1" s="2"/>
      <c r="D1" s="2"/>
      <c r="E1" s="18"/>
      <c r="F1" s="18"/>
      <c r="G1" s="19"/>
      <c r="H1" s="19"/>
      <c r="I1" s="30" t="s">
        <v>156</v>
      </c>
      <c r="J1" s="21"/>
    </row>
    <row r="2" spans="1:10" ht="22.9" customHeight="1">
      <c r="A2" s="17"/>
      <c r="B2" s="205" t="s">
        <v>157</v>
      </c>
      <c r="C2" s="205"/>
      <c r="D2" s="205"/>
      <c r="E2" s="205"/>
      <c r="F2" s="205"/>
      <c r="G2" s="205"/>
      <c r="H2" s="205"/>
      <c r="I2" s="205"/>
      <c r="J2" s="21" t="s">
        <v>3</v>
      </c>
    </row>
    <row r="3" spans="1:10" ht="19.5" customHeight="1">
      <c r="A3" s="20"/>
      <c r="B3" s="206" t="s">
        <v>201</v>
      </c>
      <c r="C3" s="207"/>
      <c r="D3" s="207"/>
      <c r="E3" s="207"/>
      <c r="F3" s="207"/>
      <c r="G3" s="20"/>
      <c r="H3" s="20"/>
      <c r="I3" s="31" t="s">
        <v>5</v>
      </c>
      <c r="J3" s="32"/>
    </row>
    <row r="4" spans="1:10" ht="24.4" customHeight="1">
      <c r="A4" s="21"/>
      <c r="B4" s="203" t="s">
        <v>8</v>
      </c>
      <c r="C4" s="203"/>
      <c r="D4" s="203"/>
      <c r="E4" s="203"/>
      <c r="F4" s="203"/>
      <c r="G4" s="203" t="s">
        <v>158</v>
      </c>
      <c r="H4" s="203"/>
      <c r="I4" s="203"/>
      <c r="J4" s="33"/>
    </row>
    <row r="5" spans="1:10" ht="24.4" customHeight="1">
      <c r="A5" s="23"/>
      <c r="B5" s="203" t="s">
        <v>78</v>
      </c>
      <c r="C5" s="203"/>
      <c r="D5" s="203"/>
      <c r="E5" s="203" t="s">
        <v>68</v>
      </c>
      <c r="F5" s="203" t="s">
        <v>69</v>
      </c>
      <c r="G5" s="203" t="s">
        <v>57</v>
      </c>
      <c r="H5" s="203" t="s">
        <v>74</v>
      </c>
      <c r="I5" s="203" t="s">
        <v>75</v>
      </c>
      <c r="J5" s="33"/>
    </row>
    <row r="6" spans="1:10" ht="24.4" customHeight="1">
      <c r="A6" s="23"/>
      <c r="B6" s="22" t="s">
        <v>79</v>
      </c>
      <c r="C6" s="22" t="s">
        <v>80</v>
      </c>
      <c r="D6" s="22" t="s">
        <v>81</v>
      </c>
      <c r="E6" s="203"/>
      <c r="F6" s="203"/>
      <c r="G6" s="203"/>
      <c r="H6" s="203"/>
      <c r="I6" s="203"/>
      <c r="J6" s="34"/>
    </row>
    <row r="7" spans="1:10" ht="22.9" customHeight="1">
      <c r="A7" s="24"/>
      <c r="B7" s="22"/>
      <c r="C7" s="22"/>
      <c r="D7" s="22"/>
      <c r="E7" s="22"/>
      <c r="F7" s="22" t="s">
        <v>70</v>
      </c>
      <c r="G7" s="25"/>
      <c r="H7" s="25"/>
      <c r="I7" s="25"/>
      <c r="J7" s="35"/>
    </row>
    <row r="8" spans="1:10" ht="22.9" customHeight="1">
      <c r="A8" s="23"/>
      <c r="B8" s="26"/>
      <c r="C8" s="26"/>
      <c r="D8" s="26"/>
      <c r="E8" s="26"/>
      <c r="F8" s="106" t="s">
        <v>198</v>
      </c>
      <c r="G8" s="27"/>
      <c r="H8" s="27"/>
      <c r="I8" s="27"/>
      <c r="J8" s="33"/>
    </row>
    <row r="9" spans="1:10" ht="22.9" customHeight="1">
      <c r="A9" s="23"/>
      <c r="B9" s="26"/>
      <c r="C9" s="26"/>
      <c r="D9" s="26"/>
      <c r="E9" s="26"/>
      <c r="F9" s="26"/>
      <c r="G9" s="27"/>
      <c r="H9" s="27"/>
      <c r="I9" s="27"/>
      <c r="J9" s="33"/>
    </row>
    <row r="10" spans="1:10" ht="22.9" customHeight="1">
      <c r="A10" s="23"/>
      <c r="B10" s="26"/>
      <c r="C10" s="26"/>
      <c r="D10" s="26"/>
      <c r="E10" s="26"/>
      <c r="F10" s="26"/>
      <c r="G10" s="27"/>
      <c r="H10" s="27"/>
      <c r="I10" s="27"/>
      <c r="J10" s="33"/>
    </row>
    <row r="11" spans="1:10" ht="22.9" customHeight="1">
      <c r="A11" s="23"/>
      <c r="B11" s="26"/>
      <c r="C11" s="26"/>
      <c r="D11" s="26"/>
      <c r="E11" s="26"/>
      <c r="F11" s="26"/>
      <c r="G11" s="27"/>
      <c r="H11" s="27"/>
      <c r="I11" s="27"/>
      <c r="J11" s="33"/>
    </row>
    <row r="12" spans="1:10" ht="22.9" customHeight="1">
      <c r="A12" s="23"/>
      <c r="B12" s="26"/>
      <c r="C12" s="26"/>
      <c r="D12" s="26"/>
      <c r="E12" s="26"/>
      <c r="F12" s="26"/>
      <c r="G12" s="27"/>
      <c r="H12" s="27"/>
      <c r="I12" s="27"/>
      <c r="J12" s="33"/>
    </row>
    <row r="13" spans="1:10" ht="22.9" customHeight="1">
      <c r="A13" s="23"/>
      <c r="B13" s="26"/>
      <c r="C13" s="26"/>
      <c r="D13" s="26"/>
      <c r="E13" s="26"/>
      <c r="F13" s="26"/>
      <c r="G13" s="27"/>
      <c r="H13" s="27"/>
      <c r="I13" s="27"/>
      <c r="J13" s="33"/>
    </row>
    <row r="14" spans="1:10" ht="22.9" customHeight="1">
      <c r="A14" s="23"/>
      <c r="B14" s="26"/>
      <c r="C14" s="26"/>
      <c r="D14" s="26"/>
      <c r="E14" s="26"/>
      <c r="F14" s="26"/>
      <c r="G14" s="27"/>
      <c r="H14" s="27"/>
      <c r="I14" s="27"/>
      <c r="J14" s="33"/>
    </row>
    <row r="15" spans="1:10" ht="22.9" customHeight="1">
      <c r="A15" s="23"/>
      <c r="B15" s="26"/>
      <c r="C15" s="26"/>
      <c r="D15" s="26"/>
      <c r="E15" s="26"/>
      <c r="F15" s="26"/>
      <c r="G15" s="27"/>
      <c r="H15" s="27"/>
      <c r="I15" s="27"/>
      <c r="J15" s="33"/>
    </row>
    <row r="16" spans="1:10" ht="22.9" customHeight="1">
      <c r="A16" s="23"/>
      <c r="B16" s="26"/>
      <c r="C16" s="26"/>
      <c r="D16" s="26"/>
      <c r="E16" s="26"/>
      <c r="F16" s="26" t="s">
        <v>21</v>
      </c>
      <c r="G16" s="27"/>
      <c r="H16" s="27"/>
      <c r="I16" s="27"/>
      <c r="J16" s="33"/>
    </row>
    <row r="17" spans="1:10" ht="22.9" customHeight="1">
      <c r="A17" s="23"/>
      <c r="B17" s="26"/>
      <c r="C17" s="26"/>
      <c r="D17" s="26"/>
      <c r="E17" s="26"/>
      <c r="F17" s="26" t="s">
        <v>159</v>
      </c>
      <c r="G17" s="27"/>
      <c r="H17" s="27"/>
      <c r="I17" s="27"/>
      <c r="J17" s="34"/>
    </row>
    <row r="18" spans="1:10" ht="9.75" customHeight="1">
      <c r="A18" s="28"/>
      <c r="B18" s="29"/>
      <c r="C18" s="29"/>
      <c r="D18" s="29"/>
      <c r="E18" s="29"/>
      <c r="F18" s="28"/>
      <c r="G18" s="28"/>
      <c r="H18" s="28"/>
      <c r="I18" s="28"/>
      <c r="J18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workbookViewId="0">
      <selection activeCell="P12" sqref="P12"/>
    </sheetView>
  </sheetViews>
  <sheetFormatPr defaultColWidth="9" defaultRowHeight="13.5"/>
  <cols>
    <col min="1" max="1" width="1.75" style="1" customWidth="1"/>
    <col min="2" max="2" width="11.25" style="1" customWidth="1"/>
    <col min="3" max="3" width="9" style="10"/>
    <col min="4" max="4" width="16.75" style="1" customWidth="1"/>
    <col min="5" max="5" width="10.25" style="1" customWidth="1"/>
    <col min="6" max="6" width="12.625" style="1" customWidth="1"/>
    <col min="7" max="7" width="8.75" style="1" customWidth="1"/>
    <col min="8" max="8" width="3.7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70" t="s">
        <v>318</v>
      </c>
    </row>
    <row r="2" spans="2:13" ht="24" customHeight="1">
      <c r="B2" s="220" t="s">
        <v>160</v>
      </c>
      <c r="C2" s="221"/>
      <c r="D2" s="221"/>
      <c r="E2" s="221"/>
      <c r="F2" s="221"/>
      <c r="G2" s="221"/>
      <c r="H2" s="221"/>
      <c r="I2" s="221"/>
      <c r="J2" s="222"/>
      <c r="K2" s="14"/>
      <c r="L2" s="14"/>
      <c r="M2" s="14"/>
    </row>
    <row r="3" spans="2:13" ht="24.95" customHeight="1">
      <c r="B3" s="223" t="s">
        <v>161</v>
      </c>
      <c r="C3" s="223"/>
      <c r="D3" s="223"/>
      <c r="E3" s="223"/>
      <c r="F3" s="223"/>
      <c r="G3" s="223"/>
      <c r="H3" s="223"/>
      <c r="I3" s="223"/>
      <c r="J3" s="223"/>
      <c r="K3" s="15"/>
      <c r="L3" s="15"/>
      <c r="M3" s="15"/>
    </row>
    <row r="4" spans="2:13" ht="24.95" customHeight="1">
      <c r="B4" s="11" t="s">
        <v>162</v>
      </c>
      <c r="C4" s="224" t="s">
        <v>281</v>
      </c>
      <c r="D4" s="225"/>
      <c r="E4" s="225"/>
      <c r="F4" s="225"/>
      <c r="G4" s="225"/>
      <c r="H4" s="225"/>
      <c r="I4" s="225"/>
      <c r="J4" s="225"/>
      <c r="K4" s="16"/>
      <c r="L4" s="16"/>
      <c r="M4" s="16"/>
    </row>
    <row r="5" spans="2:13" ht="24.95" customHeight="1">
      <c r="B5" s="11" t="s">
        <v>163</v>
      </c>
      <c r="C5" s="224" t="s">
        <v>202</v>
      </c>
      <c r="D5" s="225"/>
      <c r="E5" s="225"/>
      <c r="F5" s="225"/>
      <c r="G5" s="225"/>
      <c r="H5" s="225"/>
      <c r="I5" s="225"/>
      <c r="J5" s="225"/>
      <c r="K5" s="16"/>
      <c r="L5" s="16"/>
      <c r="M5" s="16"/>
    </row>
    <row r="6" spans="2:13" ht="24.95" customHeight="1">
      <c r="B6" s="213" t="s">
        <v>164</v>
      </c>
      <c r="C6" s="217" t="s">
        <v>165</v>
      </c>
      <c r="D6" s="217"/>
      <c r="E6" s="217"/>
      <c r="F6" s="218">
        <v>5</v>
      </c>
      <c r="G6" s="218"/>
      <c r="H6" s="218"/>
      <c r="I6" s="218"/>
      <c r="J6" s="218"/>
      <c r="K6" s="16"/>
      <c r="L6" s="16"/>
      <c r="M6" s="16"/>
    </row>
    <row r="7" spans="2:13" ht="24.95" customHeight="1">
      <c r="B7" s="214"/>
      <c r="C7" s="217" t="s">
        <v>166</v>
      </c>
      <c r="D7" s="217"/>
      <c r="E7" s="217"/>
      <c r="F7" s="218">
        <v>5</v>
      </c>
      <c r="G7" s="218"/>
      <c r="H7" s="218"/>
      <c r="I7" s="218"/>
      <c r="J7" s="218"/>
      <c r="K7" s="16"/>
      <c r="L7" s="16"/>
      <c r="M7" s="16"/>
    </row>
    <row r="8" spans="2:13" ht="24.95" customHeight="1">
      <c r="B8" s="214"/>
      <c r="C8" s="217" t="s">
        <v>167</v>
      </c>
      <c r="D8" s="217"/>
      <c r="E8" s="217"/>
      <c r="F8" s="219"/>
      <c r="G8" s="219"/>
      <c r="H8" s="219"/>
      <c r="I8" s="219"/>
      <c r="J8" s="219"/>
      <c r="K8" s="16"/>
      <c r="L8" s="16"/>
      <c r="M8" s="16"/>
    </row>
    <row r="9" spans="2:13" ht="24.95" customHeight="1">
      <c r="B9" s="213" t="s">
        <v>168</v>
      </c>
      <c r="C9" s="215" t="s">
        <v>282</v>
      </c>
      <c r="D9" s="216"/>
      <c r="E9" s="216"/>
      <c r="F9" s="216"/>
      <c r="G9" s="216"/>
      <c r="H9" s="216"/>
      <c r="I9" s="216"/>
      <c r="J9" s="216"/>
      <c r="K9" s="16"/>
      <c r="L9" s="16"/>
      <c r="M9" s="16"/>
    </row>
    <row r="10" spans="2:13" ht="24.95" customHeight="1">
      <c r="B10" s="213"/>
      <c r="C10" s="216"/>
      <c r="D10" s="216"/>
      <c r="E10" s="216"/>
      <c r="F10" s="216"/>
      <c r="G10" s="216"/>
      <c r="H10" s="216"/>
      <c r="I10" s="216"/>
      <c r="J10" s="216"/>
      <c r="K10" s="16"/>
      <c r="L10" s="16"/>
      <c r="M10" s="16"/>
    </row>
    <row r="11" spans="2:13" ht="24.95" customHeight="1">
      <c r="B11" s="214" t="s">
        <v>169</v>
      </c>
      <c r="C11" s="11" t="s">
        <v>170</v>
      </c>
      <c r="D11" s="11" t="s">
        <v>171</v>
      </c>
      <c r="E11" s="217" t="s">
        <v>172</v>
      </c>
      <c r="F11" s="217"/>
      <c r="G11" s="217" t="s">
        <v>173</v>
      </c>
      <c r="H11" s="217"/>
      <c r="I11" s="217"/>
      <c r="J11" s="217"/>
      <c r="K11" s="16"/>
      <c r="L11" s="16"/>
      <c r="M11" s="16"/>
    </row>
    <row r="12" spans="2:13" ht="24.95" customHeight="1">
      <c r="B12" s="214"/>
      <c r="C12" s="214" t="s">
        <v>174</v>
      </c>
      <c r="D12" s="13" t="s">
        <v>175</v>
      </c>
      <c r="E12" s="208" t="s">
        <v>271</v>
      </c>
      <c r="F12" s="209"/>
      <c r="G12" s="210" t="s">
        <v>272</v>
      </c>
      <c r="H12" s="211"/>
      <c r="I12" s="211"/>
      <c r="J12" s="212"/>
      <c r="K12" s="16"/>
      <c r="L12" s="16"/>
      <c r="M12" s="16"/>
    </row>
    <row r="13" spans="2:13" ht="24" customHeight="1">
      <c r="B13" s="214"/>
      <c r="C13" s="214"/>
      <c r="D13" s="13" t="s">
        <v>176</v>
      </c>
      <c r="E13" s="208" t="s">
        <v>273</v>
      </c>
      <c r="F13" s="209"/>
      <c r="G13" s="210" t="s">
        <v>274</v>
      </c>
      <c r="H13" s="211"/>
      <c r="I13" s="211"/>
      <c r="J13" s="212"/>
    </row>
    <row r="14" spans="2:13" ht="24" customHeight="1">
      <c r="B14" s="214"/>
      <c r="C14" s="214"/>
      <c r="D14" s="13" t="s">
        <v>177</v>
      </c>
      <c r="E14" s="208" t="s">
        <v>275</v>
      </c>
      <c r="F14" s="209"/>
      <c r="G14" s="210" t="s">
        <v>276</v>
      </c>
      <c r="H14" s="211"/>
      <c r="I14" s="211"/>
      <c r="J14" s="212"/>
    </row>
    <row r="15" spans="2:13" ht="26.25" customHeight="1">
      <c r="B15" s="214"/>
      <c r="C15" s="13" t="s">
        <v>178</v>
      </c>
      <c r="D15" s="12" t="s">
        <v>179</v>
      </c>
      <c r="E15" s="208" t="s">
        <v>277</v>
      </c>
      <c r="F15" s="209"/>
      <c r="G15" s="210" t="s">
        <v>278</v>
      </c>
      <c r="H15" s="211"/>
      <c r="I15" s="211"/>
      <c r="J15" s="212"/>
    </row>
    <row r="16" spans="2:13" ht="33" customHeight="1">
      <c r="B16" s="214"/>
      <c r="C16" s="13" t="s">
        <v>180</v>
      </c>
      <c r="D16" s="12" t="s">
        <v>181</v>
      </c>
      <c r="E16" s="208" t="s">
        <v>279</v>
      </c>
      <c r="F16" s="209"/>
      <c r="G16" s="210" t="s">
        <v>280</v>
      </c>
      <c r="H16" s="211"/>
      <c r="I16" s="211"/>
      <c r="J16" s="212"/>
    </row>
  </sheetData>
  <mergeCells count="27">
    <mergeCell ref="B2:J2"/>
    <mergeCell ref="B3:J3"/>
    <mergeCell ref="C4:J4"/>
    <mergeCell ref="C5:J5"/>
    <mergeCell ref="C6:E6"/>
    <mergeCell ref="F6:J6"/>
    <mergeCell ref="F7:J7"/>
    <mergeCell ref="C8:E8"/>
    <mergeCell ref="F8:J8"/>
    <mergeCell ref="E11:F11"/>
    <mergeCell ref="G11:J11"/>
    <mergeCell ref="E16:F16"/>
    <mergeCell ref="G16:J16"/>
    <mergeCell ref="B6:B8"/>
    <mergeCell ref="B9:B10"/>
    <mergeCell ref="B11:B16"/>
    <mergeCell ref="C12:C14"/>
    <mergeCell ref="C9:J10"/>
    <mergeCell ref="E15:F15"/>
    <mergeCell ref="G15:J15"/>
    <mergeCell ref="E13:F13"/>
    <mergeCell ref="G13:J13"/>
    <mergeCell ref="E14:F14"/>
    <mergeCell ref="G14:J14"/>
    <mergeCell ref="E12:F12"/>
    <mergeCell ref="G12:J12"/>
    <mergeCell ref="C7:E7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6"/>
  <sheetViews>
    <sheetView workbookViewId="0">
      <selection activeCell="M9" sqref="M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2.25" style="1" customWidth="1"/>
    <col min="5" max="5" width="11.625" style="1" customWidth="1"/>
    <col min="6" max="6" width="11.875" style="1" customWidth="1"/>
    <col min="7" max="7" width="17.875" style="1" customWidth="1"/>
    <col min="8" max="8" width="17.75" style="1" customWidth="1"/>
    <col min="9" max="9" width="14.375" style="1" customWidth="1"/>
    <col min="10" max="10" width="9.75" style="1" customWidth="1"/>
    <col min="11" max="16383" width="10" style="1"/>
  </cols>
  <sheetData>
    <row r="1" spans="2:9" ht="16.5" customHeight="1">
      <c r="B1" s="2"/>
      <c r="I1" s="168" t="s">
        <v>182</v>
      </c>
    </row>
    <row r="2" spans="2:9" ht="23.25" customHeight="1">
      <c r="B2" s="205" t="s">
        <v>183</v>
      </c>
      <c r="C2" s="205"/>
      <c r="D2" s="205"/>
      <c r="E2" s="205"/>
      <c r="F2" s="205"/>
      <c r="G2" s="205"/>
      <c r="H2" s="205"/>
      <c r="I2" s="205"/>
    </row>
    <row r="3" spans="2:9" ht="21.75" customHeight="1">
      <c r="B3" s="247" t="s">
        <v>184</v>
      </c>
      <c r="C3" s="248"/>
      <c r="D3" s="248"/>
      <c r="E3" s="248"/>
      <c r="F3" s="248"/>
      <c r="G3" s="248"/>
      <c r="H3" s="248"/>
      <c r="I3" s="248"/>
    </row>
    <row r="4" spans="2:9" ht="26.45" customHeight="1">
      <c r="B4" s="236" t="s">
        <v>0</v>
      </c>
      <c r="C4" s="236"/>
      <c r="D4" s="236"/>
      <c r="E4" s="236" t="s">
        <v>197</v>
      </c>
      <c r="F4" s="236"/>
      <c r="G4" s="236"/>
      <c r="H4" s="236"/>
      <c r="I4" s="236"/>
    </row>
    <row r="5" spans="2:9" ht="20.25" customHeight="1">
      <c r="B5" s="236" t="s">
        <v>185</v>
      </c>
      <c r="C5" s="236" t="s">
        <v>186</v>
      </c>
      <c r="D5" s="236"/>
      <c r="E5" s="236" t="s">
        <v>187</v>
      </c>
      <c r="F5" s="236"/>
      <c r="G5" s="236"/>
      <c r="H5" s="236"/>
      <c r="I5" s="236"/>
    </row>
    <row r="6" spans="2:9" ht="49.5" customHeight="1">
      <c r="B6" s="236"/>
      <c r="C6" s="239" t="s">
        <v>283</v>
      </c>
      <c r="D6" s="239"/>
      <c r="E6" s="239" t="s">
        <v>288</v>
      </c>
      <c r="F6" s="239"/>
      <c r="G6" s="239"/>
      <c r="H6" s="239"/>
      <c r="I6" s="239"/>
    </row>
    <row r="7" spans="2:9" ht="45" customHeight="1">
      <c r="B7" s="236"/>
      <c r="C7" s="245" t="s">
        <v>284</v>
      </c>
      <c r="D7" s="246"/>
      <c r="E7" s="239" t="s">
        <v>289</v>
      </c>
      <c r="F7" s="239"/>
      <c r="G7" s="239"/>
      <c r="H7" s="239"/>
      <c r="I7" s="239"/>
    </row>
    <row r="8" spans="2:9" ht="33" customHeight="1">
      <c r="B8" s="236"/>
      <c r="C8" s="245" t="s">
        <v>285</v>
      </c>
      <c r="D8" s="246"/>
      <c r="E8" s="239" t="s">
        <v>290</v>
      </c>
      <c r="F8" s="239"/>
      <c r="G8" s="239"/>
      <c r="H8" s="239"/>
      <c r="I8" s="239"/>
    </row>
    <row r="9" spans="2:9" ht="33" customHeight="1">
      <c r="B9" s="236"/>
      <c r="C9" s="239" t="s">
        <v>286</v>
      </c>
      <c r="D9" s="239"/>
      <c r="E9" s="239" t="s">
        <v>291</v>
      </c>
      <c r="F9" s="239"/>
      <c r="G9" s="239"/>
      <c r="H9" s="239"/>
      <c r="I9" s="239"/>
    </row>
    <row r="10" spans="2:9" ht="35.25" customHeight="1">
      <c r="B10" s="236"/>
      <c r="C10" s="239" t="s">
        <v>287</v>
      </c>
      <c r="D10" s="239"/>
      <c r="E10" s="239" t="s">
        <v>292</v>
      </c>
      <c r="F10" s="239"/>
      <c r="G10" s="239"/>
      <c r="H10" s="239"/>
      <c r="I10" s="239"/>
    </row>
    <row r="11" spans="2:9" ht="25.5" customHeight="1">
      <c r="B11" s="236"/>
      <c r="C11" s="236" t="s">
        <v>188</v>
      </c>
      <c r="D11" s="236"/>
      <c r="E11" s="236"/>
      <c r="F11" s="236"/>
      <c r="G11" s="3" t="s">
        <v>189</v>
      </c>
      <c r="H11" s="3" t="s">
        <v>166</v>
      </c>
      <c r="I11" s="3" t="s">
        <v>167</v>
      </c>
    </row>
    <row r="12" spans="2:9" ht="24" customHeight="1">
      <c r="B12" s="236"/>
      <c r="C12" s="236"/>
      <c r="D12" s="236"/>
      <c r="E12" s="236"/>
      <c r="F12" s="236"/>
      <c r="G12" s="169">
        <v>872.17720799999995</v>
      </c>
      <c r="H12" s="169">
        <v>872.17720799999995</v>
      </c>
      <c r="I12" s="4"/>
    </row>
    <row r="13" spans="2:9" ht="63" customHeight="1">
      <c r="B13" s="5" t="s">
        <v>190</v>
      </c>
      <c r="C13" s="244" t="s">
        <v>316</v>
      </c>
      <c r="D13" s="244"/>
      <c r="E13" s="244"/>
      <c r="F13" s="244"/>
      <c r="G13" s="244"/>
      <c r="H13" s="244"/>
      <c r="I13" s="244"/>
    </row>
    <row r="14" spans="2:9" ht="26.45" customHeight="1">
      <c r="B14" s="237" t="s">
        <v>191</v>
      </c>
      <c r="C14" s="6" t="s">
        <v>170</v>
      </c>
      <c r="D14" s="237" t="s">
        <v>171</v>
      </c>
      <c r="E14" s="237"/>
      <c r="F14" s="237" t="s">
        <v>172</v>
      </c>
      <c r="G14" s="237"/>
      <c r="H14" s="237" t="s">
        <v>192</v>
      </c>
      <c r="I14" s="237"/>
    </row>
    <row r="15" spans="2:9" ht="26.45" customHeight="1">
      <c r="B15" s="237"/>
      <c r="C15" s="238" t="s">
        <v>193</v>
      </c>
      <c r="D15" s="238" t="s">
        <v>175</v>
      </c>
      <c r="E15" s="238"/>
      <c r="F15" s="240" t="s">
        <v>293</v>
      </c>
      <c r="G15" s="240"/>
      <c r="H15" s="240" t="s">
        <v>300</v>
      </c>
      <c r="I15" s="240"/>
    </row>
    <row r="16" spans="2:9" ht="26.45" customHeight="1">
      <c r="B16" s="237"/>
      <c r="C16" s="238"/>
      <c r="D16" s="238"/>
      <c r="E16" s="238"/>
      <c r="F16" s="240" t="s">
        <v>294</v>
      </c>
      <c r="G16" s="240"/>
      <c r="H16" s="240" t="s">
        <v>301</v>
      </c>
      <c r="I16" s="240"/>
    </row>
    <row r="17" spans="2:16" ht="26.45" customHeight="1">
      <c r="B17" s="237"/>
      <c r="C17" s="238"/>
      <c r="D17" s="238"/>
      <c r="E17" s="238"/>
      <c r="F17" s="240" t="s">
        <v>295</v>
      </c>
      <c r="G17" s="240"/>
      <c r="H17" s="240" t="s">
        <v>302</v>
      </c>
      <c r="I17" s="240"/>
    </row>
    <row r="18" spans="2:16" ht="26.45" customHeight="1">
      <c r="B18" s="237"/>
      <c r="C18" s="238"/>
      <c r="D18" s="238"/>
      <c r="E18" s="238"/>
      <c r="F18" s="240" t="s">
        <v>296</v>
      </c>
      <c r="G18" s="240"/>
      <c r="H18" s="240" t="s">
        <v>303</v>
      </c>
      <c r="I18" s="240"/>
    </row>
    <row r="19" spans="2:16" ht="26.45" customHeight="1">
      <c r="B19" s="237"/>
      <c r="C19" s="238"/>
      <c r="D19" s="238"/>
      <c r="E19" s="238"/>
      <c r="F19" s="240" t="s">
        <v>297</v>
      </c>
      <c r="G19" s="240"/>
      <c r="H19" s="240" t="s">
        <v>303</v>
      </c>
      <c r="I19" s="240"/>
    </row>
    <row r="20" spans="2:16" ht="26.45" customHeight="1">
      <c r="B20" s="237"/>
      <c r="C20" s="238"/>
      <c r="D20" s="238"/>
      <c r="E20" s="238"/>
      <c r="F20" s="240" t="s">
        <v>298</v>
      </c>
      <c r="G20" s="240"/>
      <c r="H20" s="240" t="s">
        <v>304</v>
      </c>
      <c r="I20" s="240"/>
    </row>
    <row r="21" spans="2:16" ht="26.45" customHeight="1">
      <c r="B21" s="237"/>
      <c r="C21" s="238"/>
      <c r="D21" s="238"/>
      <c r="E21" s="238"/>
      <c r="F21" s="240" t="s">
        <v>299</v>
      </c>
      <c r="G21" s="240"/>
      <c r="H21" s="240" t="s">
        <v>305</v>
      </c>
      <c r="I21" s="240"/>
    </row>
    <row r="22" spans="2:16" ht="26.45" customHeight="1">
      <c r="B22" s="237"/>
      <c r="C22" s="238"/>
      <c r="D22" s="238" t="s">
        <v>176</v>
      </c>
      <c r="E22" s="238"/>
      <c r="F22" s="241" t="s">
        <v>306</v>
      </c>
      <c r="G22" s="242"/>
      <c r="H22" s="240" t="s">
        <v>308</v>
      </c>
      <c r="I22" s="240"/>
    </row>
    <row r="23" spans="2:16" ht="26.45" customHeight="1">
      <c r="B23" s="237"/>
      <c r="C23" s="238"/>
      <c r="D23" s="238" t="s">
        <v>177</v>
      </c>
      <c r="E23" s="238"/>
      <c r="F23" s="241" t="s">
        <v>307</v>
      </c>
      <c r="G23" s="242"/>
      <c r="H23" s="240" t="s">
        <v>309</v>
      </c>
      <c r="I23" s="240"/>
    </row>
    <row r="24" spans="2:16" ht="26.45" customHeight="1">
      <c r="B24" s="237"/>
      <c r="C24" s="226" t="s">
        <v>194</v>
      </c>
      <c r="D24" s="229" t="s">
        <v>179</v>
      </c>
      <c r="E24" s="230"/>
      <c r="F24" s="240" t="s">
        <v>310</v>
      </c>
      <c r="G24" s="240"/>
      <c r="H24" s="243" t="s">
        <v>313</v>
      </c>
      <c r="I24" s="243"/>
    </row>
    <row r="25" spans="2:16" ht="26.45" customHeight="1">
      <c r="B25" s="237"/>
      <c r="C25" s="227"/>
      <c r="D25" s="231"/>
      <c r="E25" s="232"/>
      <c r="F25" s="240" t="s">
        <v>311</v>
      </c>
      <c r="G25" s="240"/>
      <c r="H25" s="243" t="s">
        <v>314</v>
      </c>
      <c r="I25" s="243"/>
    </row>
    <row r="26" spans="2:16" ht="26.45" customHeight="1">
      <c r="B26" s="237"/>
      <c r="C26" s="228"/>
      <c r="D26" s="233"/>
      <c r="E26" s="234"/>
      <c r="F26" s="240" t="s">
        <v>312</v>
      </c>
      <c r="G26" s="240"/>
      <c r="H26" s="243" t="s">
        <v>315</v>
      </c>
      <c r="I26" s="243"/>
    </row>
    <row r="27" spans="2:16" ht="26.45" customHeight="1">
      <c r="B27" s="237"/>
      <c r="C27" s="7" t="s">
        <v>180</v>
      </c>
      <c r="D27" s="238" t="s">
        <v>181</v>
      </c>
      <c r="E27" s="238"/>
      <c r="F27" s="241" t="s">
        <v>279</v>
      </c>
      <c r="G27" s="242"/>
      <c r="H27" s="240" t="s">
        <v>280</v>
      </c>
      <c r="I27" s="240"/>
    </row>
    <row r="28" spans="2:16" ht="45" customHeight="1">
      <c r="B28" s="235" t="s">
        <v>195</v>
      </c>
      <c r="C28" s="235"/>
      <c r="D28" s="235"/>
      <c r="E28" s="235"/>
      <c r="F28" s="235"/>
      <c r="G28" s="235"/>
      <c r="H28" s="235"/>
      <c r="I28" s="235"/>
    </row>
    <row r="29" spans="2:16" ht="16.350000000000001" customHeight="1">
      <c r="B29" s="8"/>
      <c r="C29" s="8"/>
    </row>
    <row r="30" spans="2:16" ht="16.350000000000001" customHeight="1">
      <c r="B30" s="8"/>
    </row>
    <row r="31" spans="2:16" ht="16.350000000000001" customHeight="1">
      <c r="B31" s="8"/>
      <c r="P31" s="9"/>
    </row>
    <row r="32" spans="2:16" ht="16.350000000000001" customHeight="1">
      <c r="B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  <row r="34" spans="2:9" ht="16.350000000000001" customHeight="1">
      <c r="B34" s="8"/>
      <c r="C34" s="8"/>
      <c r="D34" s="8"/>
      <c r="E34" s="8"/>
      <c r="F34" s="8"/>
      <c r="G34" s="8"/>
      <c r="H34" s="8"/>
      <c r="I34" s="8"/>
    </row>
    <row r="35" spans="2:9" ht="16.350000000000001" customHeight="1">
      <c r="B35" s="8"/>
      <c r="C35" s="8"/>
      <c r="D35" s="8"/>
      <c r="E35" s="8"/>
      <c r="F35" s="8"/>
      <c r="G35" s="8"/>
      <c r="H35" s="8"/>
      <c r="I35" s="8"/>
    </row>
    <row r="36" spans="2:9" ht="16.350000000000001" customHeight="1">
      <c r="B36" s="8"/>
      <c r="C36" s="8"/>
      <c r="D36" s="8"/>
      <c r="E36" s="8"/>
      <c r="F36" s="8"/>
      <c r="G36" s="8"/>
      <c r="H36" s="8"/>
      <c r="I36" s="8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0:D10"/>
    <mergeCell ref="E10:I10"/>
    <mergeCell ref="C13:I13"/>
    <mergeCell ref="D14:E14"/>
    <mergeCell ref="F14:G14"/>
    <mergeCell ref="H14:I14"/>
    <mergeCell ref="F15:G15"/>
    <mergeCell ref="H15:I15"/>
    <mergeCell ref="F21:G21"/>
    <mergeCell ref="H21:I21"/>
    <mergeCell ref="H16:I16"/>
    <mergeCell ref="H19:I19"/>
    <mergeCell ref="F17:G17"/>
    <mergeCell ref="F18:G18"/>
    <mergeCell ref="H17:I17"/>
    <mergeCell ref="H18:I18"/>
    <mergeCell ref="F24:G24"/>
    <mergeCell ref="H24:I24"/>
    <mergeCell ref="F22:G22"/>
    <mergeCell ref="H22:I22"/>
    <mergeCell ref="F23:G23"/>
    <mergeCell ref="H23:I23"/>
    <mergeCell ref="F27:G27"/>
    <mergeCell ref="H27:I27"/>
    <mergeCell ref="D27:E27"/>
    <mergeCell ref="F25:G25"/>
    <mergeCell ref="H25:I25"/>
    <mergeCell ref="F26:G26"/>
    <mergeCell ref="H26:I26"/>
    <mergeCell ref="C24:C26"/>
    <mergeCell ref="D24:E26"/>
    <mergeCell ref="B28:I28"/>
    <mergeCell ref="B5:B12"/>
    <mergeCell ref="B14:B27"/>
    <mergeCell ref="C15:C23"/>
    <mergeCell ref="C11:F12"/>
    <mergeCell ref="D15:E21"/>
    <mergeCell ref="D22:E22"/>
    <mergeCell ref="D23:E23"/>
    <mergeCell ref="C9:D9"/>
    <mergeCell ref="E9:I9"/>
    <mergeCell ref="F20:G20"/>
    <mergeCell ref="H20:I20"/>
    <mergeCell ref="F16:G16"/>
    <mergeCell ref="F19:G19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N12" sqref="N12"/>
    </sheetView>
  </sheetViews>
  <sheetFormatPr defaultColWidth="10" defaultRowHeight="13.5"/>
  <cols>
    <col min="1" max="1" width="1.5" style="54" customWidth="1"/>
    <col min="2" max="2" width="29.5" style="54" customWidth="1"/>
    <col min="3" max="3" width="16.375" style="54" customWidth="1"/>
    <col min="4" max="4" width="33.375" style="54" customWidth="1"/>
    <col min="5" max="5" width="16.375" style="54" customWidth="1"/>
    <col min="6" max="6" width="1.5" style="54" customWidth="1"/>
    <col min="7" max="10" width="9.75" style="54" customWidth="1"/>
    <col min="11" max="16384" width="10" style="54"/>
  </cols>
  <sheetData>
    <row r="1" spans="1:6" ht="14.25" customHeight="1">
      <c r="A1" s="86"/>
      <c r="B1" s="55"/>
      <c r="C1" s="56"/>
      <c r="D1" s="87"/>
      <c r="E1" s="109" t="s">
        <v>2</v>
      </c>
      <c r="F1" s="93" t="s">
        <v>3</v>
      </c>
    </row>
    <row r="2" spans="1:6" ht="19.899999999999999" customHeight="1">
      <c r="A2" s="87"/>
      <c r="B2" s="173" t="s">
        <v>4</v>
      </c>
      <c r="C2" s="173"/>
      <c r="D2" s="173"/>
      <c r="E2" s="173"/>
      <c r="F2" s="93"/>
    </row>
    <row r="3" spans="1:6" ht="17.100000000000001" customHeight="1">
      <c r="A3" s="89"/>
      <c r="B3" s="108" t="s">
        <v>201</v>
      </c>
      <c r="C3" s="70"/>
      <c r="D3" s="70"/>
      <c r="E3" s="90" t="s">
        <v>5</v>
      </c>
      <c r="F3" s="94"/>
    </row>
    <row r="4" spans="1:6" ht="21.4" customHeight="1">
      <c r="A4" s="91"/>
      <c r="B4" s="174" t="s">
        <v>6</v>
      </c>
      <c r="C4" s="174"/>
      <c r="D4" s="174" t="s">
        <v>7</v>
      </c>
      <c r="E4" s="174"/>
      <c r="F4" s="68"/>
    </row>
    <row r="5" spans="1:6" ht="21.4" customHeight="1">
      <c r="A5" s="91"/>
      <c r="B5" s="62" t="s">
        <v>8</v>
      </c>
      <c r="C5" s="62" t="s">
        <v>9</v>
      </c>
      <c r="D5" s="62" t="s">
        <v>8</v>
      </c>
      <c r="E5" s="62" t="s">
        <v>9</v>
      </c>
      <c r="F5" s="68"/>
    </row>
    <row r="6" spans="1:6" ht="19.899999999999999" customHeight="1">
      <c r="A6" s="175"/>
      <c r="B6" s="67" t="s">
        <v>10</v>
      </c>
      <c r="C6" s="107">
        <v>8721772.0800000001</v>
      </c>
      <c r="D6" s="67" t="s">
        <v>11</v>
      </c>
      <c r="E6" s="66">
        <v>6132143.7800000003</v>
      </c>
      <c r="F6" s="75"/>
    </row>
    <row r="7" spans="1:6" ht="19.899999999999999" customHeight="1">
      <c r="A7" s="175"/>
      <c r="B7" s="67" t="s">
        <v>12</v>
      </c>
      <c r="C7" s="66"/>
      <c r="D7" s="67" t="s">
        <v>13</v>
      </c>
      <c r="E7" s="66"/>
      <c r="F7" s="75"/>
    </row>
    <row r="8" spans="1:6" ht="19.899999999999999" customHeight="1">
      <c r="A8" s="175"/>
      <c r="B8" s="67" t="s">
        <v>14</v>
      </c>
      <c r="C8" s="66"/>
      <c r="D8" s="67" t="s">
        <v>15</v>
      </c>
      <c r="E8" s="66"/>
      <c r="F8" s="75"/>
    </row>
    <row r="9" spans="1:6" ht="19.899999999999999" customHeight="1">
      <c r="A9" s="175"/>
      <c r="B9" s="67" t="s">
        <v>16</v>
      </c>
      <c r="C9" s="66"/>
      <c r="D9" s="67" t="s">
        <v>17</v>
      </c>
      <c r="E9" s="66"/>
      <c r="F9" s="75"/>
    </row>
    <row r="10" spans="1:6" ht="19.899999999999999" customHeight="1">
      <c r="A10" s="175"/>
      <c r="B10" s="67" t="s">
        <v>18</v>
      </c>
      <c r="C10" s="66"/>
      <c r="D10" s="67" t="s">
        <v>19</v>
      </c>
      <c r="E10" s="66"/>
      <c r="F10" s="75"/>
    </row>
    <row r="11" spans="1:6" ht="19.899999999999999" customHeight="1">
      <c r="A11" s="175"/>
      <c r="B11" s="142" t="s">
        <v>319</v>
      </c>
      <c r="C11" s="66"/>
      <c r="D11" s="67" t="s">
        <v>20</v>
      </c>
      <c r="E11" s="66"/>
      <c r="F11" s="75"/>
    </row>
    <row r="12" spans="1:6" ht="19.899999999999999" customHeight="1">
      <c r="A12" s="175"/>
      <c r="B12" s="67" t="s">
        <v>21</v>
      </c>
      <c r="C12" s="66"/>
      <c r="D12" s="67" t="s">
        <v>22</v>
      </c>
      <c r="E12" s="66"/>
      <c r="F12" s="75"/>
    </row>
    <row r="13" spans="1:6" ht="19.899999999999999" customHeight="1">
      <c r="A13" s="175"/>
      <c r="B13" s="67" t="s">
        <v>21</v>
      </c>
      <c r="C13" s="66"/>
      <c r="D13" s="67" t="s">
        <v>23</v>
      </c>
      <c r="E13" s="66">
        <v>1495543.51</v>
      </c>
      <c r="F13" s="75"/>
    </row>
    <row r="14" spans="1:6" ht="19.899999999999999" customHeight="1">
      <c r="A14" s="175"/>
      <c r="B14" s="67" t="s">
        <v>21</v>
      </c>
      <c r="C14" s="66"/>
      <c r="D14" s="67" t="s">
        <v>24</v>
      </c>
      <c r="E14" s="66"/>
      <c r="F14" s="75"/>
    </row>
    <row r="15" spans="1:6" ht="19.899999999999999" customHeight="1">
      <c r="A15" s="175"/>
      <c r="B15" s="67" t="s">
        <v>21</v>
      </c>
      <c r="C15" s="66"/>
      <c r="D15" s="67" t="s">
        <v>25</v>
      </c>
      <c r="E15" s="66">
        <v>485342.43</v>
      </c>
      <c r="F15" s="75"/>
    </row>
    <row r="16" spans="1:6" ht="19.899999999999999" customHeight="1">
      <c r="A16" s="175"/>
      <c r="B16" s="67" t="s">
        <v>21</v>
      </c>
      <c r="C16" s="66"/>
      <c r="D16" s="67" t="s">
        <v>26</v>
      </c>
      <c r="E16" s="66"/>
      <c r="F16" s="75"/>
    </row>
    <row r="17" spans="1:6" ht="19.899999999999999" customHeight="1">
      <c r="A17" s="175"/>
      <c r="B17" s="67" t="s">
        <v>21</v>
      </c>
      <c r="C17" s="66"/>
      <c r="D17" s="67" t="s">
        <v>27</v>
      </c>
      <c r="E17" s="66"/>
      <c r="F17" s="75"/>
    </row>
    <row r="18" spans="1:6" ht="19.899999999999999" customHeight="1">
      <c r="A18" s="175"/>
      <c r="B18" s="67" t="s">
        <v>21</v>
      </c>
      <c r="C18" s="66"/>
      <c r="D18" s="67" t="s">
        <v>28</v>
      </c>
      <c r="E18" s="66"/>
      <c r="F18" s="75"/>
    </row>
    <row r="19" spans="1:6" ht="19.899999999999999" customHeight="1">
      <c r="A19" s="175"/>
      <c r="B19" s="67" t="s">
        <v>21</v>
      </c>
      <c r="C19" s="66"/>
      <c r="D19" s="67" t="s">
        <v>29</v>
      </c>
      <c r="E19" s="66"/>
      <c r="F19" s="75"/>
    </row>
    <row r="20" spans="1:6" ht="19.899999999999999" customHeight="1">
      <c r="A20" s="175"/>
      <c r="B20" s="67" t="s">
        <v>21</v>
      </c>
      <c r="C20" s="66"/>
      <c r="D20" s="67" t="s">
        <v>30</v>
      </c>
      <c r="E20" s="66"/>
      <c r="F20" s="75"/>
    </row>
    <row r="21" spans="1:6" ht="19.899999999999999" customHeight="1">
      <c r="A21" s="175"/>
      <c r="B21" s="67" t="s">
        <v>21</v>
      </c>
      <c r="C21" s="66"/>
      <c r="D21" s="67" t="s">
        <v>31</v>
      </c>
      <c r="E21" s="66"/>
      <c r="F21" s="75"/>
    </row>
    <row r="22" spans="1:6" ht="19.899999999999999" customHeight="1">
      <c r="A22" s="175"/>
      <c r="B22" s="67" t="s">
        <v>21</v>
      </c>
      <c r="C22" s="66"/>
      <c r="D22" s="67" t="s">
        <v>32</v>
      </c>
      <c r="E22" s="66"/>
      <c r="F22" s="75"/>
    </row>
    <row r="23" spans="1:6" ht="19.899999999999999" customHeight="1">
      <c r="A23" s="175"/>
      <c r="B23" s="67" t="s">
        <v>21</v>
      </c>
      <c r="C23" s="66"/>
      <c r="D23" s="67" t="s">
        <v>33</v>
      </c>
      <c r="E23" s="66"/>
      <c r="F23" s="75"/>
    </row>
    <row r="24" spans="1:6" ht="19.899999999999999" customHeight="1">
      <c r="A24" s="175"/>
      <c r="B24" s="67" t="s">
        <v>21</v>
      </c>
      <c r="C24" s="66"/>
      <c r="D24" s="67" t="s">
        <v>34</v>
      </c>
      <c r="E24" s="66"/>
      <c r="F24" s="75"/>
    </row>
    <row r="25" spans="1:6" ht="19.899999999999999" customHeight="1">
      <c r="A25" s="175"/>
      <c r="B25" s="67" t="s">
        <v>21</v>
      </c>
      <c r="C25" s="66"/>
      <c r="D25" s="67" t="s">
        <v>35</v>
      </c>
      <c r="E25" s="66">
        <v>608742.36</v>
      </c>
      <c r="F25" s="75"/>
    </row>
    <row r="26" spans="1:6" ht="19.899999999999999" customHeight="1">
      <c r="A26" s="175"/>
      <c r="B26" s="67" t="s">
        <v>21</v>
      </c>
      <c r="C26" s="66"/>
      <c r="D26" s="67" t="s">
        <v>36</v>
      </c>
      <c r="E26" s="66"/>
      <c r="F26" s="75"/>
    </row>
    <row r="27" spans="1:6" ht="19.899999999999999" customHeight="1">
      <c r="A27" s="175"/>
      <c r="B27" s="67" t="s">
        <v>21</v>
      </c>
      <c r="C27" s="66"/>
      <c r="D27" s="67" t="s">
        <v>37</v>
      </c>
      <c r="E27" s="66"/>
      <c r="F27" s="75"/>
    </row>
    <row r="28" spans="1:6" ht="19.899999999999999" customHeight="1">
      <c r="A28" s="175"/>
      <c r="B28" s="67" t="s">
        <v>21</v>
      </c>
      <c r="C28" s="66"/>
      <c r="D28" s="67" t="s">
        <v>38</v>
      </c>
      <c r="E28" s="66"/>
      <c r="F28" s="75"/>
    </row>
    <row r="29" spans="1:6" ht="19.899999999999999" customHeight="1">
      <c r="A29" s="175"/>
      <c r="B29" s="67" t="s">
        <v>21</v>
      </c>
      <c r="C29" s="66"/>
      <c r="D29" s="67" t="s">
        <v>39</v>
      </c>
      <c r="E29" s="66"/>
      <c r="F29" s="75"/>
    </row>
    <row r="30" spans="1:6" ht="19.899999999999999" customHeight="1">
      <c r="A30" s="175"/>
      <c r="B30" s="67" t="s">
        <v>21</v>
      </c>
      <c r="C30" s="66"/>
      <c r="D30" s="67" t="s">
        <v>40</v>
      </c>
      <c r="E30" s="66"/>
      <c r="F30" s="75"/>
    </row>
    <row r="31" spans="1:6" ht="19.899999999999999" customHeight="1">
      <c r="A31" s="175"/>
      <c r="B31" s="67" t="s">
        <v>21</v>
      </c>
      <c r="C31" s="66"/>
      <c r="D31" s="67" t="s">
        <v>41</v>
      </c>
      <c r="E31" s="66"/>
      <c r="F31" s="75"/>
    </row>
    <row r="32" spans="1:6" ht="19.899999999999999" customHeight="1">
      <c r="A32" s="175"/>
      <c r="B32" s="67" t="s">
        <v>21</v>
      </c>
      <c r="C32" s="66"/>
      <c r="D32" s="67" t="s">
        <v>42</v>
      </c>
      <c r="E32" s="66"/>
      <c r="F32" s="75"/>
    </row>
    <row r="33" spans="1:6" ht="19.899999999999999" customHeight="1">
      <c r="A33" s="175"/>
      <c r="B33" s="67" t="s">
        <v>21</v>
      </c>
      <c r="C33" s="66"/>
      <c r="D33" s="67" t="s">
        <v>43</v>
      </c>
      <c r="E33" s="66"/>
      <c r="F33" s="75"/>
    </row>
    <row r="34" spans="1:6" ht="19.899999999999999" customHeight="1">
      <c r="A34" s="175"/>
      <c r="B34" s="67" t="s">
        <v>21</v>
      </c>
      <c r="C34" s="66"/>
      <c r="D34" s="67" t="s">
        <v>44</v>
      </c>
      <c r="E34" s="66"/>
      <c r="F34" s="75"/>
    </row>
    <row r="35" spans="1:6" ht="19.899999999999999" customHeight="1">
      <c r="A35" s="175"/>
      <c r="B35" s="67" t="s">
        <v>21</v>
      </c>
      <c r="C35" s="66"/>
      <c r="D35" s="67" t="s">
        <v>45</v>
      </c>
      <c r="E35" s="66"/>
      <c r="F35" s="75"/>
    </row>
    <row r="36" spans="1:6" ht="19.899999999999999" customHeight="1">
      <c r="A36" s="73"/>
      <c r="B36" s="71" t="s">
        <v>46</v>
      </c>
      <c r="C36" s="107">
        <v>8721772.0800000001</v>
      </c>
      <c r="D36" s="71" t="s">
        <v>47</v>
      </c>
      <c r="E36" s="107">
        <f>SUM(E6:E35)</f>
        <v>8721772.0800000001</v>
      </c>
      <c r="F36" s="76"/>
    </row>
    <row r="37" spans="1:6" ht="19.899999999999999" customHeight="1">
      <c r="A37" s="61"/>
      <c r="B37" s="65" t="s">
        <v>48</v>
      </c>
      <c r="C37" s="66"/>
      <c r="D37" s="65" t="s">
        <v>49</v>
      </c>
      <c r="E37" s="66"/>
      <c r="F37" s="96"/>
    </row>
    <row r="38" spans="1:6" ht="19.899999999999999" customHeight="1">
      <c r="A38" s="97"/>
      <c r="B38" s="65" t="s">
        <v>50</v>
      </c>
      <c r="C38" s="66"/>
      <c r="D38" s="65" t="s">
        <v>51</v>
      </c>
      <c r="E38" s="66"/>
      <c r="F38" s="96"/>
    </row>
    <row r="39" spans="1:6" ht="19.899999999999999" customHeight="1">
      <c r="A39" s="97"/>
      <c r="B39" s="98"/>
      <c r="C39" s="98"/>
      <c r="D39" s="65" t="s">
        <v>52</v>
      </c>
      <c r="E39" s="66"/>
      <c r="F39" s="96"/>
    </row>
    <row r="40" spans="1:6" ht="19.899999999999999" customHeight="1">
      <c r="A40" s="99"/>
      <c r="B40" s="62" t="s">
        <v>53</v>
      </c>
      <c r="C40" s="64">
        <v>8721772.0800000001</v>
      </c>
      <c r="D40" s="62" t="s">
        <v>54</v>
      </c>
      <c r="E40" s="64" t="s">
        <v>199</v>
      </c>
      <c r="F40" s="100"/>
    </row>
    <row r="41" spans="1:6" ht="8.4499999999999993" customHeight="1">
      <c r="A41" s="92"/>
      <c r="B41" s="92"/>
      <c r="C41" s="101"/>
      <c r="D41" s="101"/>
      <c r="E41" s="92"/>
      <c r="F41" s="102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pane ySplit="6" topLeftCell="A7" activePane="bottomLeft" state="frozen"/>
      <selection pane="bottomLeft" activeCell="C17" sqref="C17"/>
    </sheetView>
  </sheetViews>
  <sheetFormatPr defaultColWidth="10" defaultRowHeight="13.5"/>
  <cols>
    <col min="1" max="1" width="1.5" style="39" customWidth="1"/>
    <col min="2" max="2" width="14" style="39" customWidth="1"/>
    <col min="3" max="3" width="27.5" style="39" customWidth="1"/>
    <col min="4" max="4" width="17.375" style="39" customWidth="1"/>
    <col min="5" max="5" width="13" style="39" customWidth="1"/>
    <col min="6" max="6" width="18.625" style="39" customWidth="1"/>
    <col min="7" max="8" width="6.875" style="39" customWidth="1"/>
    <col min="9" max="9" width="5.125" style="39" customWidth="1"/>
    <col min="10" max="10" width="6.875" style="39" customWidth="1"/>
    <col min="11" max="11" width="5.25" style="39" customWidth="1"/>
    <col min="12" max="12" width="4.875" style="39" customWidth="1"/>
    <col min="13" max="14" width="6.875" style="39" customWidth="1"/>
    <col min="15" max="16384" width="10" style="39"/>
  </cols>
  <sheetData>
    <row r="1" spans="1:14" ht="24.95" customHeight="1">
      <c r="A1" s="40"/>
      <c r="B1" s="2"/>
      <c r="C1" s="41"/>
      <c r="D1" s="95"/>
      <c r="E1" s="95"/>
      <c r="F1" s="95"/>
      <c r="G1" s="95"/>
      <c r="H1" s="95"/>
      <c r="I1" s="95"/>
      <c r="J1" s="95"/>
      <c r="K1" s="95"/>
      <c r="L1" s="95"/>
      <c r="M1" s="41"/>
      <c r="N1" s="42" t="s">
        <v>55</v>
      </c>
    </row>
    <row r="2" spans="1:14" ht="22.9" customHeight="1">
      <c r="A2" s="40"/>
      <c r="B2" s="180" t="s">
        <v>56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pans="1:14" ht="19.5" customHeight="1">
      <c r="A3" s="44"/>
      <c r="B3" s="181" t="s">
        <v>200</v>
      </c>
      <c r="C3" s="182"/>
      <c r="D3" s="44"/>
      <c r="E3" s="44"/>
      <c r="F3" s="81"/>
      <c r="G3" s="44"/>
      <c r="H3" s="81"/>
      <c r="I3" s="81"/>
      <c r="J3" s="81"/>
      <c r="K3" s="81"/>
      <c r="L3" s="177" t="s">
        <v>5</v>
      </c>
      <c r="M3" s="178"/>
      <c r="N3" s="179"/>
    </row>
    <row r="4" spans="1:14" ht="24.4" customHeight="1">
      <c r="A4" s="46"/>
      <c r="B4" s="176" t="s">
        <v>8</v>
      </c>
      <c r="C4" s="176"/>
      <c r="D4" s="176" t="s">
        <v>57</v>
      </c>
      <c r="E4" s="176" t="s">
        <v>58</v>
      </c>
      <c r="F4" s="176" t="s">
        <v>59</v>
      </c>
      <c r="G4" s="176" t="s">
        <v>60</v>
      </c>
      <c r="H4" s="176" t="s">
        <v>61</v>
      </c>
      <c r="I4" s="176" t="s">
        <v>62</v>
      </c>
      <c r="J4" s="176" t="s">
        <v>63</v>
      </c>
      <c r="K4" s="176" t="s">
        <v>64</v>
      </c>
      <c r="L4" s="176" t="s">
        <v>65</v>
      </c>
      <c r="M4" s="176" t="s">
        <v>66</v>
      </c>
      <c r="N4" s="176" t="s">
        <v>67</v>
      </c>
    </row>
    <row r="5" spans="1:14" ht="24.4" customHeight="1">
      <c r="A5" s="46"/>
      <c r="B5" s="176" t="s">
        <v>68</v>
      </c>
      <c r="C5" s="183" t="s">
        <v>317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ht="24.4" customHeight="1">
      <c r="A6" s="46"/>
      <c r="B6" s="176"/>
      <c r="C6" s="184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1:14" ht="27" customHeight="1">
      <c r="A7" s="49"/>
      <c r="B7" s="22"/>
      <c r="C7" s="22" t="s">
        <v>70</v>
      </c>
      <c r="D7" s="25">
        <v>8721772.0800000001</v>
      </c>
      <c r="E7" s="25"/>
      <c r="F7" s="25">
        <v>8721772.0800000001</v>
      </c>
      <c r="G7" s="25"/>
      <c r="H7" s="25"/>
      <c r="I7" s="25"/>
      <c r="J7" s="25"/>
      <c r="K7" s="25"/>
      <c r="L7" s="25"/>
      <c r="M7" s="25"/>
      <c r="N7" s="25"/>
    </row>
    <row r="8" spans="1:14" ht="27" customHeight="1">
      <c r="A8" s="49"/>
      <c r="B8" s="106" t="s">
        <v>203</v>
      </c>
      <c r="C8" s="106" t="s">
        <v>196</v>
      </c>
      <c r="D8" s="131">
        <v>8721772.0800000001</v>
      </c>
      <c r="E8" s="131"/>
      <c r="F8" s="131">
        <v>8721772.0800000001</v>
      </c>
      <c r="G8" s="25"/>
      <c r="H8" s="25"/>
      <c r="I8" s="25"/>
      <c r="J8" s="25"/>
      <c r="K8" s="25"/>
      <c r="L8" s="25"/>
      <c r="M8" s="25"/>
      <c r="N8" s="25"/>
    </row>
  </sheetData>
  <mergeCells count="17">
    <mergeCell ref="L4:L6"/>
    <mergeCell ref="M4:M6"/>
    <mergeCell ref="N4:N6"/>
    <mergeCell ref="L3:N3"/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pane ySplit="6" topLeftCell="A7" activePane="bottomLeft" state="frozen"/>
      <selection pane="bottomLeft" activeCell="N13" sqref="N13"/>
    </sheetView>
  </sheetViews>
  <sheetFormatPr defaultColWidth="10" defaultRowHeight="13.5"/>
  <cols>
    <col min="1" max="1" width="1.5" style="112" customWidth="1"/>
    <col min="2" max="4" width="6.125" style="112" customWidth="1"/>
    <col min="5" max="5" width="13.25" style="112" customWidth="1"/>
    <col min="6" max="6" width="33.75" style="112" customWidth="1"/>
    <col min="7" max="8" width="19.625" style="130" customWidth="1"/>
    <col min="9" max="9" width="16.375" style="130" customWidth="1"/>
    <col min="10" max="10" width="7.125" style="112" customWidth="1"/>
    <col min="11" max="11" width="7.75" style="112" customWidth="1"/>
    <col min="12" max="12" width="1.5" style="112" customWidth="1"/>
    <col min="13" max="14" width="9.75" style="112" customWidth="1"/>
    <col min="15" max="16384" width="10" style="112"/>
  </cols>
  <sheetData>
    <row r="1" spans="1:12" ht="24.95" customHeight="1">
      <c r="A1" s="95"/>
      <c r="B1" s="111"/>
      <c r="C1" s="111"/>
      <c r="D1" s="111"/>
      <c r="E1" s="41"/>
      <c r="F1" s="41"/>
      <c r="G1" s="125"/>
      <c r="H1" s="125"/>
      <c r="I1" s="125"/>
      <c r="J1" s="95"/>
      <c r="K1" s="42" t="s">
        <v>72</v>
      </c>
      <c r="L1" s="46"/>
    </row>
    <row r="2" spans="1:12" ht="22.9" customHeight="1">
      <c r="A2" s="95"/>
      <c r="B2" s="185" t="s">
        <v>73</v>
      </c>
      <c r="C2" s="185"/>
      <c r="D2" s="185"/>
      <c r="E2" s="185"/>
      <c r="F2" s="185"/>
      <c r="G2" s="185"/>
      <c r="H2" s="185"/>
      <c r="I2" s="185"/>
      <c r="J2" s="185"/>
      <c r="K2" s="185"/>
      <c r="L2" s="46" t="s">
        <v>3</v>
      </c>
    </row>
    <row r="3" spans="1:12" ht="19.5" customHeight="1">
      <c r="A3" s="81"/>
      <c r="B3" s="186" t="s">
        <v>200</v>
      </c>
      <c r="C3" s="187"/>
      <c r="D3" s="187"/>
      <c r="E3" s="187"/>
      <c r="F3" s="187"/>
      <c r="G3" s="110"/>
      <c r="H3" s="110"/>
      <c r="I3" s="189" t="s">
        <v>5</v>
      </c>
      <c r="J3" s="190"/>
      <c r="K3" s="191"/>
      <c r="L3" s="113"/>
    </row>
    <row r="4" spans="1:12" ht="24.4" customHeight="1">
      <c r="A4" s="46"/>
      <c r="B4" s="176" t="s">
        <v>8</v>
      </c>
      <c r="C4" s="176"/>
      <c r="D4" s="176"/>
      <c r="E4" s="176"/>
      <c r="F4" s="176"/>
      <c r="G4" s="176" t="s">
        <v>57</v>
      </c>
      <c r="H4" s="176" t="s">
        <v>74</v>
      </c>
      <c r="I4" s="176" t="s">
        <v>75</v>
      </c>
      <c r="J4" s="176" t="s">
        <v>76</v>
      </c>
      <c r="K4" s="176" t="s">
        <v>77</v>
      </c>
      <c r="L4" s="48"/>
    </row>
    <row r="5" spans="1:12" ht="24.4" customHeight="1">
      <c r="A5" s="46"/>
      <c r="B5" s="176" t="s">
        <v>78</v>
      </c>
      <c r="C5" s="176"/>
      <c r="D5" s="176"/>
      <c r="E5" s="176" t="s">
        <v>68</v>
      </c>
      <c r="F5" s="188" t="s">
        <v>321</v>
      </c>
      <c r="G5" s="176"/>
      <c r="H5" s="176"/>
      <c r="I5" s="176"/>
      <c r="J5" s="176"/>
      <c r="K5" s="176"/>
      <c r="L5" s="48"/>
    </row>
    <row r="6" spans="1:12" ht="24.4" customHeight="1">
      <c r="A6" s="46"/>
      <c r="B6" s="37" t="s">
        <v>79</v>
      </c>
      <c r="C6" s="37" t="s">
        <v>80</v>
      </c>
      <c r="D6" s="37" t="s">
        <v>81</v>
      </c>
      <c r="E6" s="176"/>
      <c r="F6" s="176"/>
      <c r="G6" s="176"/>
      <c r="H6" s="176"/>
      <c r="I6" s="176"/>
      <c r="J6" s="176"/>
      <c r="K6" s="176"/>
      <c r="L6" s="48"/>
    </row>
    <row r="7" spans="1:12" ht="18" customHeight="1">
      <c r="A7" s="114"/>
      <c r="B7" s="37"/>
      <c r="C7" s="37"/>
      <c r="D7" s="37"/>
      <c r="E7" s="37"/>
      <c r="F7" s="37" t="s">
        <v>70</v>
      </c>
      <c r="G7" s="126">
        <v>8721772.0800000001</v>
      </c>
      <c r="H7" s="126">
        <v>8671772.0800000001</v>
      </c>
      <c r="I7" s="126">
        <v>50000</v>
      </c>
      <c r="J7" s="115"/>
      <c r="K7" s="115"/>
      <c r="L7" s="50"/>
    </row>
    <row r="8" spans="1:12" ht="18" customHeight="1">
      <c r="A8" s="114"/>
      <c r="B8" s="120">
        <v>201</v>
      </c>
      <c r="C8" s="120"/>
      <c r="D8" s="120"/>
      <c r="E8" s="120">
        <v>680001</v>
      </c>
      <c r="F8" s="121" t="s">
        <v>204</v>
      </c>
      <c r="G8" s="127">
        <v>6132143.7800000003</v>
      </c>
      <c r="H8" s="127">
        <v>6082143.7800000003</v>
      </c>
      <c r="I8" s="127">
        <v>50000</v>
      </c>
      <c r="J8" s="115"/>
      <c r="K8" s="115"/>
      <c r="L8" s="50"/>
    </row>
    <row r="9" spans="1:12" ht="18" customHeight="1">
      <c r="A9" s="114"/>
      <c r="B9" s="120">
        <v>201</v>
      </c>
      <c r="C9" s="150">
        <v>13</v>
      </c>
      <c r="D9" s="120"/>
      <c r="E9" s="120">
        <v>680001</v>
      </c>
      <c r="F9" s="121" t="s">
        <v>205</v>
      </c>
      <c r="G9" s="127">
        <v>6132143.7800000003</v>
      </c>
      <c r="H9" s="127">
        <v>6082143.7800000003</v>
      </c>
      <c r="I9" s="127">
        <v>50000</v>
      </c>
      <c r="J9" s="115"/>
      <c r="K9" s="115"/>
      <c r="L9" s="50"/>
    </row>
    <row r="10" spans="1:12" ht="18" customHeight="1">
      <c r="A10" s="114"/>
      <c r="B10" s="120">
        <v>201</v>
      </c>
      <c r="C10" s="150">
        <v>13</v>
      </c>
      <c r="D10" s="150" t="s">
        <v>251</v>
      </c>
      <c r="E10" s="120">
        <v>680001</v>
      </c>
      <c r="F10" s="121" t="s">
        <v>206</v>
      </c>
      <c r="G10" s="127">
        <v>3685797.75</v>
      </c>
      <c r="H10" s="127">
        <v>3685797.75</v>
      </c>
      <c r="I10" s="127"/>
      <c r="J10" s="115"/>
      <c r="K10" s="115"/>
      <c r="L10" s="50"/>
    </row>
    <row r="11" spans="1:12" ht="18" customHeight="1">
      <c r="A11" s="114"/>
      <c r="B11" s="120">
        <v>201</v>
      </c>
      <c r="C11" s="150">
        <v>13</v>
      </c>
      <c r="D11" s="150" t="s">
        <v>253</v>
      </c>
      <c r="E11" s="120">
        <v>680001</v>
      </c>
      <c r="F11" s="121" t="s">
        <v>207</v>
      </c>
      <c r="G11" s="127">
        <v>50000</v>
      </c>
      <c r="H11" s="127"/>
      <c r="I11" s="127">
        <v>50000</v>
      </c>
      <c r="J11" s="115"/>
      <c r="K11" s="115"/>
      <c r="L11" s="50"/>
    </row>
    <row r="12" spans="1:12" ht="18" customHeight="1">
      <c r="A12" s="114"/>
      <c r="B12" s="120">
        <v>201</v>
      </c>
      <c r="C12" s="150">
        <v>13</v>
      </c>
      <c r="D12" s="150">
        <v>50</v>
      </c>
      <c r="E12" s="120">
        <v>680001</v>
      </c>
      <c r="F12" s="121" t="s">
        <v>208</v>
      </c>
      <c r="G12" s="127">
        <v>2396346.0299999998</v>
      </c>
      <c r="H12" s="127">
        <v>2396346.0299999998</v>
      </c>
      <c r="I12" s="127"/>
      <c r="J12" s="115"/>
      <c r="K12" s="115"/>
      <c r="L12" s="50"/>
    </row>
    <row r="13" spans="1:12" ht="18" customHeight="1">
      <c r="A13" s="114"/>
      <c r="B13" s="120">
        <v>208</v>
      </c>
      <c r="C13" s="150"/>
      <c r="D13" s="150"/>
      <c r="E13" s="120">
        <v>680001</v>
      </c>
      <c r="F13" s="121" t="s">
        <v>209</v>
      </c>
      <c r="G13" s="127">
        <v>1495543.51</v>
      </c>
      <c r="H13" s="127">
        <v>1495543.51</v>
      </c>
      <c r="I13" s="127"/>
      <c r="J13" s="115"/>
      <c r="K13" s="115"/>
      <c r="L13" s="50"/>
    </row>
    <row r="14" spans="1:12" ht="18" customHeight="1">
      <c r="A14" s="114"/>
      <c r="B14" s="120">
        <v>208</v>
      </c>
      <c r="C14" s="150" t="s">
        <v>260</v>
      </c>
      <c r="D14" s="150"/>
      <c r="E14" s="120">
        <v>680001</v>
      </c>
      <c r="F14" s="121" t="s">
        <v>210</v>
      </c>
      <c r="G14" s="127">
        <v>1495543.51</v>
      </c>
      <c r="H14" s="127">
        <v>1495543.51</v>
      </c>
      <c r="I14" s="127"/>
      <c r="J14" s="115"/>
      <c r="K14" s="115"/>
      <c r="L14" s="50"/>
    </row>
    <row r="15" spans="1:12" ht="18" customHeight="1">
      <c r="A15" s="114"/>
      <c r="B15" s="120">
        <v>208</v>
      </c>
      <c r="C15" s="150" t="s">
        <v>260</v>
      </c>
      <c r="D15" s="150" t="s">
        <v>251</v>
      </c>
      <c r="E15" s="120">
        <v>680001</v>
      </c>
      <c r="F15" s="121" t="s">
        <v>211</v>
      </c>
      <c r="G15" s="127">
        <v>670987.99</v>
      </c>
      <c r="H15" s="127">
        <v>670987.99</v>
      </c>
      <c r="I15" s="127"/>
      <c r="J15" s="115"/>
      <c r="K15" s="115"/>
      <c r="L15" s="50"/>
    </row>
    <row r="16" spans="1:12" ht="18" customHeight="1">
      <c r="A16" s="114"/>
      <c r="B16" s="120">
        <v>208</v>
      </c>
      <c r="C16" s="150" t="s">
        <v>260</v>
      </c>
      <c r="D16" s="150" t="s">
        <v>253</v>
      </c>
      <c r="E16" s="120">
        <v>680001</v>
      </c>
      <c r="F16" s="121" t="s">
        <v>212</v>
      </c>
      <c r="G16" s="127">
        <v>57453.72</v>
      </c>
      <c r="H16" s="127">
        <v>57453.72</v>
      </c>
      <c r="I16" s="127"/>
      <c r="J16" s="115"/>
      <c r="K16" s="115"/>
      <c r="L16" s="50"/>
    </row>
    <row r="17" spans="1:12" ht="18" customHeight="1">
      <c r="A17" s="114"/>
      <c r="B17" s="120">
        <v>208</v>
      </c>
      <c r="C17" s="150" t="s">
        <v>260</v>
      </c>
      <c r="D17" s="150" t="s">
        <v>260</v>
      </c>
      <c r="E17" s="120">
        <v>680001</v>
      </c>
      <c r="F17" s="121" t="s">
        <v>213</v>
      </c>
      <c r="G17" s="127">
        <v>767101.8</v>
      </c>
      <c r="H17" s="127">
        <v>767101.8</v>
      </c>
      <c r="I17" s="127"/>
      <c r="J17" s="115"/>
      <c r="K17" s="115"/>
      <c r="L17" s="50"/>
    </row>
    <row r="18" spans="1:12" ht="18" customHeight="1">
      <c r="A18" s="114"/>
      <c r="B18" s="120">
        <v>210</v>
      </c>
      <c r="C18" s="150"/>
      <c r="D18" s="150"/>
      <c r="E18" s="120">
        <v>680001</v>
      </c>
      <c r="F18" s="121" t="s">
        <v>214</v>
      </c>
      <c r="G18" s="127">
        <v>485342.43</v>
      </c>
      <c r="H18" s="127">
        <v>485342.43</v>
      </c>
      <c r="I18" s="127"/>
      <c r="J18" s="115"/>
      <c r="K18" s="115"/>
      <c r="L18" s="50"/>
    </row>
    <row r="19" spans="1:12" ht="18" customHeight="1">
      <c r="A19" s="114"/>
      <c r="B19" s="120">
        <v>210</v>
      </c>
      <c r="C19" s="150">
        <v>11</v>
      </c>
      <c r="D19" s="150"/>
      <c r="E19" s="120">
        <v>680001</v>
      </c>
      <c r="F19" s="121" t="s">
        <v>215</v>
      </c>
      <c r="G19" s="127">
        <v>485342.43</v>
      </c>
      <c r="H19" s="127">
        <v>485342.43</v>
      </c>
      <c r="I19" s="127"/>
      <c r="J19" s="115"/>
      <c r="K19" s="115"/>
      <c r="L19" s="50"/>
    </row>
    <row r="20" spans="1:12" ht="18" customHeight="1">
      <c r="A20" s="46"/>
      <c r="B20" s="120">
        <v>210</v>
      </c>
      <c r="C20" s="150">
        <v>11</v>
      </c>
      <c r="D20" s="150" t="s">
        <v>251</v>
      </c>
      <c r="E20" s="120">
        <v>680001</v>
      </c>
      <c r="F20" s="121" t="s">
        <v>216</v>
      </c>
      <c r="G20" s="127">
        <v>234201.99</v>
      </c>
      <c r="H20" s="127">
        <v>234201.99</v>
      </c>
      <c r="I20" s="127"/>
      <c r="J20" s="116"/>
      <c r="K20" s="116"/>
      <c r="L20" s="48"/>
    </row>
    <row r="21" spans="1:12" ht="18" customHeight="1">
      <c r="A21" s="46"/>
      <c r="B21" s="120">
        <v>210</v>
      </c>
      <c r="C21" s="150">
        <v>11</v>
      </c>
      <c r="D21" s="150" t="s">
        <v>253</v>
      </c>
      <c r="E21" s="120">
        <v>680001</v>
      </c>
      <c r="F21" s="121" t="s">
        <v>217</v>
      </c>
      <c r="G21" s="127">
        <v>156605.38</v>
      </c>
      <c r="H21" s="127">
        <v>156605.38</v>
      </c>
      <c r="I21" s="127"/>
      <c r="J21" s="116"/>
      <c r="K21" s="116"/>
      <c r="L21" s="48"/>
    </row>
    <row r="22" spans="1:12" ht="18" customHeight="1">
      <c r="A22" s="46"/>
      <c r="B22" s="120">
        <v>210</v>
      </c>
      <c r="C22" s="150">
        <v>11</v>
      </c>
      <c r="D22" s="150" t="s">
        <v>255</v>
      </c>
      <c r="E22" s="120">
        <v>680001</v>
      </c>
      <c r="F22" s="121" t="s">
        <v>218</v>
      </c>
      <c r="G22" s="127">
        <v>44400</v>
      </c>
      <c r="H22" s="127">
        <v>44400</v>
      </c>
      <c r="I22" s="127"/>
      <c r="J22" s="116"/>
      <c r="K22" s="116"/>
      <c r="L22" s="48"/>
    </row>
    <row r="23" spans="1:12" ht="18" customHeight="1">
      <c r="A23" s="53"/>
      <c r="B23" s="120">
        <v>210</v>
      </c>
      <c r="C23" s="150">
        <v>11</v>
      </c>
      <c r="D23" s="150">
        <v>99</v>
      </c>
      <c r="E23" s="120">
        <v>680001</v>
      </c>
      <c r="F23" s="121" t="s">
        <v>219</v>
      </c>
      <c r="G23" s="127">
        <v>50135.06</v>
      </c>
      <c r="H23" s="127">
        <v>50135.06</v>
      </c>
      <c r="I23" s="120"/>
      <c r="J23" s="118"/>
      <c r="K23" s="118"/>
      <c r="L23" s="117"/>
    </row>
    <row r="24" spans="1:12" ht="18" customHeight="1">
      <c r="B24" s="120">
        <v>221</v>
      </c>
      <c r="C24" s="150"/>
      <c r="D24" s="150"/>
      <c r="E24" s="120">
        <v>680001</v>
      </c>
      <c r="F24" s="123" t="s">
        <v>220</v>
      </c>
      <c r="G24" s="128">
        <v>608742.36</v>
      </c>
      <c r="H24" s="128">
        <v>608742.36</v>
      </c>
      <c r="I24" s="129"/>
      <c r="J24" s="119"/>
      <c r="K24" s="119"/>
    </row>
    <row r="25" spans="1:12" ht="18" customHeight="1">
      <c r="B25" s="120">
        <v>221</v>
      </c>
      <c r="C25" s="150" t="s">
        <v>253</v>
      </c>
      <c r="D25" s="150"/>
      <c r="E25" s="120">
        <v>680001</v>
      </c>
      <c r="F25" s="123" t="s">
        <v>221</v>
      </c>
      <c r="G25" s="128">
        <v>608742.36</v>
      </c>
      <c r="H25" s="128">
        <v>608742.36</v>
      </c>
      <c r="I25" s="129"/>
      <c r="J25" s="119"/>
      <c r="K25" s="119"/>
    </row>
    <row r="26" spans="1:12" ht="18" customHeight="1">
      <c r="B26" s="120">
        <v>221</v>
      </c>
      <c r="C26" s="150" t="s">
        <v>253</v>
      </c>
      <c r="D26" s="150" t="s">
        <v>251</v>
      </c>
      <c r="E26" s="120">
        <v>680001</v>
      </c>
      <c r="F26" s="123" t="s">
        <v>222</v>
      </c>
      <c r="G26" s="128">
        <v>608742.36</v>
      </c>
      <c r="H26" s="128">
        <v>608742.36</v>
      </c>
      <c r="I26" s="129"/>
      <c r="J26" s="119"/>
      <c r="K26" s="119"/>
    </row>
  </sheetData>
  <mergeCells count="12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I3:K3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6" activePane="bottomLeft" state="frozen"/>
      <selection pane="bottomLeft" activeCell="M21" sqref="M21"/>
    </sheetView>
  </sheetViews>
  <sheetFormatPr defaultColWidth="10" defaultRowHeight="13.5"/>
  <cols>
    <col min="1" max="1" width="1.5" style="54" customWidth="1"/>
    <col min="2" max="2" width="33.375" style="54" customWidth="1"/>
    <col min="3" max="3" width="16.375" style="54" customWidth="1"/>
    <col min="4" max="4" width="33.375" style="54" customWidth="1"/>
    <col min="5" max="7" width="16.375" style="54" customWidth="1"/>
    <col min="8" max="8" width="18.25" style="54" customWidth="1"/>
    <col min="9" max="9" width="1.5" style="54" customWidth="1"/>
    <col min="10" max="11" width="9.75" style="54" customWidth="1"/>
    <col min="12" max="16384" width="10" style="54"/>
  </cols>
  <sheetData>
    <row r="1" spans="1:9" ht="14.25" customHeight="1">
      <c r="A1" s="86"/>
      <c r="B1" s="55"/>
      <c r="C1" s="87"/>
      <c r="D1" s="87"/>
      <c r="E1" s="56"/>
      <c r="F1" s="56"/>
      <c r="G1" s="56"/>
      <c r="H1" s="88" t="s">
        <v>82</v>
      </c>
      <c r="I1" s="93" t="s">
        <v>3</v>
      </c>
    </row>
    <row r="2" spans="1:9" ht="19.899999999999999" customHeight="1">
      <c r="A2" s="87"/>
      <c r="B2" s="173" t="s">
        <v>83</v>
      </c>
      <c r="C2" s="173"/>
      <c r="D2" s="173"/>
      <c r="E2" s="173"/>
      <c r="F2" s="173"/>
      <c r="G2" s="173"/>
      <c r="H2" s="173"/>
      <c r="I2" s="93"/>
    </row>
    <row r="3" spans="1:9" ht="17.100000000000001" customHeight="1">
      <c r="A3" s="89"/>
      <c r="B3" s="194" t="s">
        <v>201</v>
      </c>
      <c r="C3" s="195"/>
      <c r="D3" s="70"/>
      <c r="E3" s="70"/>
      <c r="F3" s="70"/>
      <c r="G3" s="192" t="s">
        <v>5</v>
      </c>
      <c r="H3" s="193"/>
      <c r="I3" s="94"/>
    </row>
    <row r="4" spans="1:9" ht="21.4" customHeight="1">
      <c r="A4" s="91"/>
      <c r="B4" s="174" t="s">
        <v>6</v>
      </c>
      <c r="C4" s="174"/>
      <c r="D4" s="174" t="s">
        <v>7</v>
      </c>
      <c r="E4" s="174"/>
      <c r="F4" s="174"/>
      <c r="G4" s="174"/>
      <c r="H4" s="174"/>
      <c r="I4" s="68"/>
    </row>
    <row r="5" spans="1:9" ht="21.4" customHeight="1">
      <c r="A5" s="91"/>
      <c r="B5" s="62" t="s">
        <v>8</v>
      </c>
      <c r="C5" s="62" t="s">
        <v>9</v>
      </c>
      <c r="D5" s="62" t="s">
        <v>8</v>
      </c>
      <c r="E5" s="62" t="s">
        <v>57</v>
      </c>
      <c r="F5" s="62" t="s">
        <v>84</v>
      </c>
      <c r="G5" s="62" t="s">
        <v>85</v>
      </c>
      <c r="H5" s="62" t="s">
        <v>86</v>
      </c>
      <c r="I5" s="68"/>
    </row>
    <row r="6" spans="1:9" ht="19.899999999999999" customHeight="1">
      <c r="A6" s="61"/>
      <c r="B6" s="65" t="s">
        <v>87</v>
      </c>
      <c r="C6" s="66">
        <v>8721772.0800000001</v>
      </c>
      <c r="D6" s="65" t="s">
        <v>88</v>
      </c>
      <c r="E6" s="66">
        <v>8721772.0800000001</v>
      </c>
      <c r="F6" s="66">
        <v>8721772.0800000001</v>
      </c>
      <c r="G6" s="66"/>
      <c r="H6" s="66"/>
      <c r="I6" s="75"/>
    </row>
    <row r="7" spans="1:9" ht="19.899999999999999" customHeight="1">
      <c r="A7" s="175"/>
      <c r="B7" s="67" t="s">
        <v>89</v>
      </c>
      <c r="C7" s="66">
        <v>8721772.0800000001</v>
      </c>
      <c r="D7" s="67" t="s">
        <v>90</v>
      </c>
      <c r="E7" s="66">
        <v>6132143.7800000003</v>
      </c>
      <c r="F7" s="66">
        <v>6132143.7800000003</v>
      </c>
      <c r="G7" s="66"/>
      <c r="H7" s="66"/>
      <c r="I7" s="75"/>
    </row>
    <row r="8" spans="1:9" ht="19.899999999999999" customHeight="1">
      <c r="A8" s="175"/>
      <c r="B8" s="67" t="s">
        <v>91</v>
      </c>
      <c r="C8" s="66"/>
      <c r="D8" s="67" t="s">
        <v>92</v>
      </c>
      <c r="E8" s="66"/>
      <c r="F8" s="66"/>
      <c r="G8" s="66"/>
      <c r="H8" s="66"/>
      <c r="I8" s="75"/>
    </row>
    <row r="9" spans="1:9" ht="19.899999999999999" customHeight="1">
      <c r="A9" s="175"/>
      <c r="B9" s="67" t="s">
        <v>93</v>
      </c>
      <c r="C9" s="66"/>
      <c r="D9" s="67" t="s">
        <v>94</v>
      </c>
      <c r="E9" s="66"/>
      <c r="F9" s="66"/>
      <c r="G9" s="66"/>
      <c r="H9" s="66"/>
      <c r="I9" s="75"/>
    </row>
    <row r="10" spans="1:9" ht="19.899999999999999" customHeight="1">
      <c r="A10" s="61"/>
      <c r="B10" s="171" t="s">
        <v>320</v>
      </c>
      <c r="C10" s="66"/>
      <c r="D10" s="67" t="s">
        <v>95</v>
      </c>
      <c r="E10" s="66"/>
      <c r="F10" s="66"/>
      <c r="G10" s="66"/>
      <c r="H10" s="66"/>
      <c r="I10" s="75"/>
    </row>
    <row r="11" spans="1:9" ht="19.899999999999999" customHeight="1">
      <c r="A11" s="175"/>
      <c r="B11" s="67" t="s">
        <v>89</v>
      </c>
      <c r="C11" s="66"/>
      <c r="D11" s="67" t="s">
        <v>96</v>
      </c>
      <c r="E11" s="66"/>
      <c r="F11" s="66"/>
      <c r="G11" s="66"/>
      <c r="H11" s="66"/>
      <c r="I11" s="75"/>
    </row>
    <row r="12" spans="1:9" ht="19.899999999999999" customHeight="1">
      <c r="A12" s="175"/>
      <c r="B12" s="67" t="s">
        <v>91</v>
      </c>
      <c r="C12" s="66"/>
      <c r="D12" s="67" t="s">
        <v>97</v>
      </c>
      <c r="E12" s="66"/>
      <c r="F12" s="66"/>
      <c r="G12" s="66"/>
      <c r="H12" s="66"/>
      <c r="I12" s="75"/>
    </row>
    <row r="13" spans="1:9" ht="19.899999999999999" customHeight="1">
      <c r="A13" s="175"/>
      <c r="B13" s="67" t="s">
        <v>93</v>
      </c>
      <c r="C13" s="66"/>
      <c r="D13" s="67" t="s">
        <v>98</v>
      </c>
      <c r="E13" s="66"/>
      <c r="F13" s="66"/>
      <c r="G13" s="66"/>
      <c r="H13" s="66"/>
      <c r="I13" s="75"/>
    </row>
    <row r="14" spans="1:9" ht="19.899999999999999" customHeight="1">
      <c r="A14" s="175"/>
      <c r="B14" s="67" t="s">
        <v>99</v>
      </c>
      <c r="C14" s="66"/>
      <c r="D14" s="67" t="s">
        <v>100</v>
      </c>
      <c r="E14" s="66">
        <v>1495543.51</v>
      </c>
      <c r="F14" s="66">
        <v>1495543.51</v>
      </c>
      <c r="G14" s="66"/>
      <c r="H14" s="66"/>
      <c r="I14" s="75"/>
    </row>
    <row r="15" spans="1:9" ht="19.899999999999999" customHeight="1">
      <c r="A15" s="175"/>
      <c r="B15" s="67" t="s">
        <v>99</v>
      </c>
      <c r="C15" s="66"/>
      <c r="D15" s="67" t="s">
        <v>101</v>
      </c>
      <c r="E15" s="66"/>
      <c r="F15" s="66"/>
      <c r="G15" s="66"/>
      <c r="H15" s="66"/>
      <c r="I15" s="75"/>
    </row>
    <row r="16" spans="1:9" ht="19.899999999999999" customHeight="1">
      <c r="A16" s="175"/>
      <c r="B16" s="67" t="s">
        <v>99</v>
      </c>
      <c r="C16" s="66"/>
      <c r="D16" s="67" t="s">
        <v>102</v>
      </c>
      <c r="E16" s="66">
        <v>485342.43</v>
      </c>
      <c r="F16" s="66">
        <v>485342.43</v>
      </c>
      <c r="G16" s="66"/>
      <c r="H16" s="66"/>
      <c r="I16" s="75"/>
    </row>
    <row r="17" spans="1:9" ht="19.899999999999999" customHeight="1">
      <c r="A17" s="175"/>
      <c r="B17" s="67" t="s">
        <v>99</v>
      </c>
      <c r="C17" s="66"/>
      <c r="D17" s="67" t="s">
        <v>103</v>
      </c>
      <c r="E17" s="66"/>
      <c r="F17" s="66"/>
      <c r="G17" s="66"/>
      <c r="H17" s="66"/>
      <c r="I17" s="75"/>
    </row>
    <row r="18" spans="1:9" ht="19.899999999999999" customHeight="1">
      <c r="A18" s="175"/>
      <c r="B18" s="67" t="s">
        <v>99</v>
      </c>
      <c r="C18" s="66"/>
      <c r="D18" s="67" t="s">
        <v>104</v>
      </c>
      <c r="E18" s="66"/>
      <c r="F18" s="66"/>
      <c r="G18" s="66"/>
      <c r="H18" s="66"/>
      <c r="I18" s="75"/>
    </row>
    <row r="19" spans="1:9" ht="19.899999999999999" customHeight="1">
      <c r="A19" s="175"/>
      <c r="B19" s="67" t="s">
        <v>99</v>
      </c>
      <c r="C19" s="66"/>
      <c r="D19" s="67" t="s">
        <v>105</v>
      </c>
      <c r="E19" s="66"/>
      <c r="F19" s="66"/>
      <c r="G19" s="66"/>
      <c r="H19" s="66"/>
      <c r="I19" s="75"/>
    </row>
    <row r="20" spans="1:9" ht="19.899999999999999" customHeight="1">
      <c r="A20" s="175"/>
      <c r="B20" s="67" t="s">
        <v>99</v>
      </c>
      <c r="C20" s="66"/>
      <c r="D20" s="67" t="s">
        <v>106</v>
      </c>
      <c r="E20" s="66"/>
      <c r="F20" s="66"/>
      <c r="G20" s="66"/>
      <c r="H20" s="66"/>
      <c r="I20" s="75"/>
    </row>
    <row r="21" spans="1:9" ht="19.899999999999999" customHeight="1">
      <c r="A21" s="175"/>
      <c r="B21" s="67" t="s">
        <v>99</v>
      </c>
      <c r="C21" s="66"/>
      <c r="D21" s="67" t="s">
        <v>107</v>
      </c>
      <c r="E21" s="66"/>
      <c r="F21" s="66"/>
      <c r="G21" s="66"/>
      <c r="H21" s="66"/>
      <c r="I21" s="75"/>
    </row>
    <row r="22" spans="1:9" ht="19.899999999999999" customHeight="1">
      <c r="A22" s="175"/>
      <c r="B22" s="67" t="s">
        <v>99</v>
      </c>
      <c r="C22" s="66"/>
      <c r="D22" s="67" t="s">
        <v>108</v>
      </c>
      <c r="E22" s="66"/>
      <c r="F22" s="66"/>
      <c r="G22" s="66"/>
      <c r="H22" s="66"/>
      <c r="I22" s="75"/>
    </row>
    <row r="23" spans="1:9" ht="19.899999999999999" customHeight="1">
      <c r="A23" s="175"/>
      <c r="B23" s="67" t="s">
        <v>99</v>
      </c>
      <c r="C23" s="66"/>
      <c r="D23" s="67" t="s">
        <v>109</v>
      </c>
      <c r="E23" s="66"/>
      <c r="F23" s="66"/>
      <c r="G23" s="66"/>
      <c r="H23" s="66"/>
      <c r="I23" s="75"/>
    </row>
    <row r="24" spans="1:9" ht="19.899999999999999" customHeight="1">
      <c r="A24" s="175"/>
      <c r="B24" s="67" t="s">
        <v>99</v>
      </c>
      <c r="C24" s="66"/>
      <c r="D24" s="67" t="s">
        <v>110</v>
      </c>
      <c r="E24" s="66"/>
      <c r="F24" s="66"/>
      <c r="G24" s="66"/>
      <c r="H24" s="66"/>
      <c r="I24" s="75"/>
    </row>
    <row r="25" spans="1:9" ht="19.899999999999999" customHeight="1">
      <c r="A25" s="175"/>
      <c r="B25" s="67" t="s">
        <v>99</v>
      </c>
      <c r="C25" s="66"/>
      <c r="D25" s="67" t="s">
        <v>111</v>
      </c>
      <c r="E25" s="66"/>
      <c r="F25" s="66"/>
      <c r="G25" s="66"/>
      <c r="H25" s="66"/>
      <c r="I25" s="75"/>
    </row>
    <row r="26" spans="1:9" ht="19.899999999999999" customHeight="1">
      <c r="A26" s="175"/>
      <c r="B26" s="67" t="s">
        <v>99</v>
      </c>
      <c r="C26" s="66"/>
      <c r="D26" s="67" t="s">
        <v>112</v>
      </c>
      <c r="E26" s="66">
        <v>608742.36</v>
      </c>
      <c r="F26" s="66">
        <v>608742.36</v>
      </c>
      <c r="G26" s="66"/>
      <c r="H26" s="66"/>
      <c r="I26" s="75"/>
    </row>
    <row r="27" spans="1:9" ht="19.899999999999999" customHeight="1">
      <c r="A27" s="175"/>
      <c r="B27" s="67" t="s">
        <v>99</v>
      </c>
      <c r="C27" s="66"/>
      <c r="D27" s="67" t="s">
        <v>113</v>
      </c>
      <c r="E27" s="66"/>
      <c r="F27" s="66"/>
      <c r="G27" s="66"/>
      <c r="H27" s="66"/>
      <c r="I27" s="75"/>
    </row>
    <row r="28" spans="1:9" ht="19.899999999999999" customHeight="1">
      <c r="A28" s="175"/>
      <c r="B28" s="67" t="s">
        <v>99</v>
      </c>
      <c r="C28" s="66"/>
      <c r="D28" s="67" t="s">
        <v>114</v>
      </c>
      <c r="E28" s="66"/>
      <c r="F28" s="66"/>
      <c r="G28" s="66"/>
      <c r="H28" s="66"/>
      <c r="I28" s="75"/>
    </row>
    <row r="29" spans="1:9" ht="19.899999999999999" customHeight="1">
      <c r="A29" s="175"/>
      <c r="B29" s="67" t="s">
        <v>99</v>
      </c>
      <c r="C29" s="66"/>
      <c r="D29" s="67" t="s">
        <v>115</v>
      </c>
      <c r="E29" s="66"/>
      <c r="F29" s="66"/>
      <c r="G29" s="66"/>
      <c r="H29" s="66"/>
      <c r="I29" s="75"/>
    </row>
    <row r="30" spans="1:9" ht="19.899999999999999" customHeight="1">
      <c r="A30" s="175"/>
      <c r="B30" s="67" t="s">
        <v>99</v>
      </c>
      <c r="C30" s="66"/>
      <c r="D30" s="67" t="s">
        <v>116</v>
      </c>
      <c r="E30" s="66"/>
      <c r="F30" s="66"/>
      <c r="G30" s="66"/>
      <c r="H30" s="66"/>
      <c r="I30" s="75"/>
    </row>
    <row r="31" spans="1:9" ht="19.899999999999999" customHeight="1">
      <c r="A31" s="175"/>
      <c r="B31" s="67" t="s">
        <v>99</v>
      </c>
      <c r="C31" s="66"/>
      <c r="D31" s="67" t="s">
        <v>117</v>
      </c>
      <c r="E31" s="66"/>
      <c r="F31" s="66"/>
      <c r="G31" s="66"/>
      <c r="H31" s="66"/>
      <c r="I31" s="75"/>
    </row>
    <row r="32" spans="1:9" ht="19.899999999999999" customHeight="1">
      <c r="A32" s="175"/>
      <c r="B32" s="67" t="s">
        <v>99</v>
      </c>
      <c r="C32" s="66"/>
      <c r="D32" s="67" t="s">
        <v>118</v>
      </c>
      <c r="E32" s="66"/>
      <c r="F32" s="66"/>
      <c r="G32" s="66"/>
      <c r="H32" s="66"/>
      <c r="I32" s="75"/>
    </row>
    <row r="33" spans="1:9" ht="19.899999999999999" customHeight="1">
      <c r="A33" s="175"/>
      <c r="B33" s="67" t="s">
        <v>99</v>
      </c>
      <c r="C33" s="66"/>
      <c r="D33" s="67" t="s">
        <v>119</v>
      </c>
      <c r="E33" s="66"/>
      <c r="F33" s="66"/>
      <c r="G33" s="66"/>
      <c r="H33" s="66"/>
      <c r="I33" s="75"/>
    </row>
    <row r="34" spans="1:9" ht="19.899999999999999" customHeight="1">
      <c r="A34" s="175"/>
      <c r="B34" s="67" t="s">
        <v>99</v>
      </c>
      <c r="C34" s="66"/>
      <c r="D34" s="67" t="s">
        <v>120</v>
      </c>
      <c r="E34" s="66"/>
      <c r="F34" s="66"/>
      <c r="G34" s="66"/>
      <c r="H34" s="66"/>
      <c r="I34" s="75"/>
    </row>
    <row r="35" spans="1:9" ht="8.4499999999999993" customHeight="1">
      <c r="A35" s="92"/>
      <c r="B35" s="92"/>
      <c r="C35" s="92"/>
      <c r="D35" s="63"/>
      <c r="E35" s="92"/>
      <c r="F35" s="92"/>
      <c r="G35" s="92"/>
      <c r="H35" s="92"/>
      <c r="I35" s="69"/>
    </row>
  </sheetData>
  <mergeCells count="7">
    <mergeCell ref="A11:A34"/>
    <mergeCell ref="G3:H3"/>
    <mergeCell ref="B2:H2"/>
    <mergeCell ref="B3:C3"/>
    <mergeCell ref="B4:C4"/>
    <mergeCell ref="D4:H4"/>
    <mergeCell ref="A7:A9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6"/>
  <sheetViews>
    <sheetView workbookViewId="0">
      <pane ySplit="6" topLeftCell="A7" activePane="bottomLeft" state="frozen"/>
      <selection pane="bottomLeft" activeCell="B2" sqref="B2:AM2"/>
    </sheetView>
  </sheetViews>
  <sheetFormatPr defaultColWidth="10" defaultRowHeight="13.5"/>
  <cols>
    <col min="1" max="1" width="1.5" style="39" customWidth="1"/>
    <col min="2" max="3" width="4.625" style="39" customWidth="1"/>
    <col min="4" max="4" width="9.75" style="39" customWidth="1"/>
    <col min="5" max="5" width="28.875" style="39" customWidth="1"/>
    <col min="6" max="6" width="16.625" style="39" customWidth="1"/>
    <col min="7" max="7" width="16.75" style="39" customWidth="1"/>
    <col min="8" max="8" width="16.875" style="39" customWidth="1"/>
    <col min="9" max="9" width="16.375" style="39" customWidth="1"/>
    <col min="10" max="10" width="13.25" style="39" customWidth="1"/>
    <col min="11" max="13" width="5.875" style="39" customWidth="1"/>
    <col min="14" max="16" width="7.25" style="39" customWidth="1"/>
    <col min="17" max="19" width="5.5" style="39" customWidth="1"/>
    <col min="20" max="20" width="6.5" style="39" customWidth="1"/>
    <col min="21" max="27" width="5.5" style="39" customWidth="1"/>
    <col min="28" max="28" width="6.125" style="39" customWidth="1"/>
    <col min="29" max="39" width="5.5" style="39" customWidth="1"/>
    <col min="40" max="40" width="1.5" style="39" customWidth="1"/>
    <col min="41" max="42" width="9.75" style="39" customWidth="1"/>
    <col min="43" max="16384" width="10" style="39"/>
  </cols>
  <sheetData>
    <row r="1" spans="1:40" ht="24.95" customHeight="1">
      <c r="A1" s="77"/>
      <c r="B1" s="2"/>
      <c r="C1" s="2"/>
      <c r="D1" s="78"/>
      <c r="E1" s="78"/>
      <c r="F1" s="40"/>
      <c r="G1" s="40"/>
      <c r="H1" s="40"/>
      <c r="I1" s="78"/>
      <c r="J1" s="78"/>
      <c r="K1" s="40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82" t="s">
        <v>121</v>
      </c>
      <c r="AN1" s="83"/>
    </row>
    <row r="2" spans="1:40" ht="22.9" customHeight="1">
      <c r="A2" s="40"/>
      <c r="B2" s="180" t="s">
        <v>323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83"/>
    </row>
    <row r="3" spans="1:40" ht="19.5" customHeight="1">
      <c r="A3" s="44"/>
      <c r="B3" s="181" t="s">
        <v>200</v>
      </c>
      <c r="C3" s="182"/>
      <c r="D3" s="182"/>
      <c r="E3" s="182"/>
      <c r="F3" s="79"/>
      <c r="G3" s="44"/>
      <c r="H3" s="80"/>
      <c r="I3" s="79"/>
      <c r="J3" s="79"/>
      <c r="K3" s="81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196" t="s">
        <v>5</v>
      </c>
      <c r="AM3" s="196"/>
      <c r="AN3" s="84"/>
    </row>
    <row r="4" spans="1:40" ht="24.4" customHeight="1">
      <c r="A4" s="43"/>
      <c r="B4" s="176" t="s">
        <v>8</v>
      </c>
      <c r="C4" s="176"/>
      <c r="D4" s="176"/>
      <c r="E4" s="176"/>
      <c r="F4" s="176" t="s">
        <v>122</v>
      </c>
      <c r="G4" s="176" t="s">
        <v>123</v>
      </c>
      <c r="H4" s="176"/>
      <c r="I4" s="176"/>
      <c r="J4" s="176"/>
      <c r="K4" s="176"/>
      <c r="L4" s="176"/>
      <c r="M4" s="176"/>
      <c r="N4" s="176"/>
      <c r="O4" s="176"/>
      <c r="P4" s="176"/>
      <c r="Q4" s="176" t="s">
        <v>124</v>
      </c>
      <c r="R4" s="176"/>
      <c r="S4" s="176"/>
      <c r="T4" s="176"/>
      <c r="U4" s="176"/>
      <c r="V4" s="176"/>
      <c r="W4" s="176"/>
      <c r="X4" s="176"/>
      <c r="Y4" s="176"/>
      <c r="Z4" s="176"/>
      <c r="AA4" s="176" t="s">
        <v>125</v>
      </c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85"/>
    </row>
    <row r="5" spans="1:40" ht="24.4" customHeight="1">
      <c r="A5" s="43"/>
      <c r="B5" s="176" t="s">
        <v>78</v>
      </c>
      <c r="C5" s="176"/>
      <c r="D5" s="176" t="s">
        <v>68</v>
      </c>
      <c r="E5" s="188" t="s">
        <v>322</v>
      </c>
      <c r="F5" s="176"/>
      <c r="G5" s="176" t="s">
        <v>57</v>
      </c>
      <c r="H5" s="176" t="s">
        <v>126</v>
      </c>
      <c r="I5" s="176"/>
      <c r="J5" s="176"/>
      <c r="K5" s="176" t="s">
        <v>127</v>
      </c>
      <c r="L5" s="176"/>
      <c r="M5" s="176"/>
      <c r="N5" s="176" t="s">
        <v>128</v>
      </c>
      <c r="O5" s="176"/>
      <c r="P5" s="176"/>
      <c r="Q5" s="176" t="s">
        <v>57</v>
      </c>
      <c r="R5" s="176" t="s">
        <v>126</v>
      </c>
      <c r="S5" s="176"/>
      <c r="T5" s="176"/>
      <c r="U5" s="176" t="s">
        <v>127</v>
      </c>
      <c r="V5" s="176"/>
      <c r="W5" s="176"/>
      <c r="X5" s="176" t="s">
        <v>128</v>
      </c>
      <c r="Y5" s="176"/>
      <c r="Z5" s="176"/>
      <c r="AA5" s="176" t="s">
        <v>57</v>
      </c>
      <c r="AB5" s="176" t="s">
        <v>126</v>
      </c>
      <c r="AC5" s="176"/>
      <c r="AD5" s="176"/>
      <c r="AE5" s="176" t="s">
        <v>127</v>
      </c>
      <c r="AF5" s="176"/>
      <c r="AG5" s="176"/>
      <c r="AH5" s="176" t="s">
        <v>128</v>
      </c>
      <c r="AI5" s="176"/>
      <c r="AJ5" s="176"/>
      <c r="AK5" s="176" t="s">
        <v>129</v>
      </c>
      <c r="AL5" s="176"/>
      <c r="AM5" s="176"/>
      <c r="AN5" s="85"/>
    </row>
    <row r="6" spans="1:40" ht="39" customHeight="1">
      <c r="A6" s="41"/>
      <c r="B6" s="37" t="s">
        <v>79</v>
      </c>
      <c r="C6" s="37" t="s">
        <v>80</v>
      </c>
      <c r="D6" s="176"/>
      <c r="E6" s="176"/>
      <c r="F6" s="176"/>
      <c r="G6" s="176"/>
      <c r="H6" s="37" t="s">
        <v>130</v>
      </c>
      <c r="I6" s="37" t="s">
        <v>74</v>
      </c>
      <c r="J6" s="37" t="s">
        <v>75</v>
      </c>
      <c r="K6" s="37" t="s">
        <v>130</v>
      </c>
      <c r="L6" s="37" t="s">
        <v>74</v>
      </c>
      <c r="M6" s="37" t="s">
        <v>75</v>
      </c>
      <c r="N6" s="37" t="s">
        <v>130</v>
      </c>
      <c r="O6" s="37" t="s">
        <v>131</v>
      </c>
      <c r="P6" s="37" t="s">
        <v>132</v>
      </c>
      <c r="Q6" s="176"/>
      <c r="R6" s="37" t="s">
        <v>130</v>
      </c>
      <c r="S6" s="37" t="s">
        <v>74</v>
      </c>
      <c r="T6" s="37" t="s">
        <v>75</v>
      </c>
      <c r="U6" s="37" t="s">
        <v>130</v>
      </c>
      <c r="V6" s="37" t="s">
        <v>74</v>
      </c>
      <c r="W6" s="37" t="s">
        <v>75</v>
      </c>
      <c r="X6" s="37" t="s">
        <v>130</v>
      </c>
      <c r="Y6" s="37" t="s">
        <v>131</v>
      </c>
      <c r="Z6" s="37" t="s">
        <v>132</v>
      </c>
      <c r="AA6" s="176"/>
      <c r="AB6" s="37" t="s">
        <v>130</v>
      </c>
      <c r="AC6" s="37" t="s">
        <v>74</v>
      </c>
      <c r="AD6" s="37" t="s">
        <v>75</v>
      </c>
      <c r="AE6" s="37" t="s">
        <v>130</v>
      </c>
      <c r="AF6" s="37" t="s">
        <v>74</v>
      </c>
      <c r="AG6" s="37" t="s">
        <v>75</v>
      </c>
      <c r="AH6" s="37" t="s">
        <v>130</v>
      </c>
      <c r="AI6" s="37" t="s">
        <v>131</v>
      </c>
      <c r="AJ6" s="37" t="s">
        <v>132</v>
      </c>
      <c r="AK6" s="37" t="s">
        <v>130</v>
      </c>
      <c r="AL6" s="37" t="s">
        <v>131</v>
      </c>
      <c r="AM6" s="37" t="s">
        <v>132</v>
      </c>
      <c r="AN6" s="85"/>
    </row>
    <row r="7" spans="1:40" ht="18.75" customHeight="1">
      <c r="A7" s="43"/>
      <c r="B7" s="22"/>
      <c r="C7" s="22"/>
      <c r="D7" s="22"/>
      <c r="E7" s="22" t="s">
        <v>70</v>
      </c>
      <c r="F7" s="25">
        <f t="shared" ref="F7" si="0">SUM(F8:F36)</f>
        <v>8721772.0799999982</v>
      </c>
      <c r="G7" s="25">
        <f t="shared" ref="G7" si="1">SUM(G8:G36)</f>
        <v>8721772.0799999982</v>
      </c>
      <c r="H7" s="25">
        <f t="shared" ref="H7" si="2">SUM(H8:H36)</f>
        <v>8721772.0799999982</v>
      </c>
      <c r="I7" s="25">
        <f>SUM(I8:I36)</f>
        <v>8671772.0799999982</v>
      </c>
      <c r="J7" s="25">
        <f>SUM(J8:J36)</f>
        <v>50000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85"/>
    </row>
    <row r="8" spans="1:40" ht="16.5" customHeight="1">
      <c r="A8" s="43"/>
      <c r="B8" s="134">
        <v>301</v>
      </c>
      <c r="C8" s="134" t="s">
        <v>250</v>
      </c>
      <c r="D8" s="38">
        <v>680001</v>
      </c>
      <c r="E8" s="133" t="s">
        <v>223</v>
      </c>
      <c r="F8" s="131">
        <v>1750656</v>
      </c>
      <c r="G8" s="131">
        <v>1750656</v>
      </c>
      <c r="H8" s="131">
        <v>1750656</v>
      </c>
      <c r="I8" s="131">
        <v>1750656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85"/>
    </row>
    <row r="9" spans="1:40" ht="16.5" customHeight="1">
      <c r="A9" s="43"/>
      <c r="B9" s="134">
        <v>301</v>
      </c>
      <c r="C9" s="134" t="s">
        <v>252</v>
      </c>
      <c r="D9" s="38">
        <v>680001</v>
      </c>
      <c r="E9" s="133" t="s">
        <v>224</v>
      </c>
      <c r="F9" s="131">
        <v>896843.27999999991</v>
      </c>
      <c r="G9" s="131">
        <v>896843.27999999991</v>
      </c>
      <c r="H9" s="131">
        <v>896843.27999999991</v>
      </c>
      <c r="I9" s="131">
        <v>896843.27999999991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85"/>
    </row>
    <row r="10" spans="1:40" ht="16.5" customHeight="1">
      <c r="A10" s="43"/>
      <c r="B10" s="134">
        <v>301</v>
      </c>
      <c r="C10" s="134" t="s">
        <v>254</v>
      </c>
      <c r="D10" s="38">
        <v>680001</v>
      </c>
      <c r="E10" s="133" t="s">
        <v>225</v>
      </c>
      <c r="F10" s="131">
        <v>1149417</v>
      </c>
      <c r="G10" s="131">
        <v>1149417</v>
      </c>
      <c r="H10" s="131">
        <v>1149417</v>
      </c>
      <c r="I10" s="131">
        <v>1149417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85"/>
    </row>
    <row r="11" spans="1:40" ht="16.5" customHeight="1">
      <c r="A11" s="43"/>
      <c r="B11" s="134">
        <v>301</v>
      </c>
      <c r="C11" s="134" t="s">
        <v>256</v>
      </c>
      <c r="D11" s="38">
        <v>680001</v>
      </c>
      <c r="E11" s="133" t="s">
        <v>226</v>
      </c>
      <c r="F11" s="131">
        <v>1216590</v>
      </c>
      <c r="G11" s="131">
        <v>1216590</v>
      </c>
      <c r="H11" s="131">
        <v>1216590</v>
      </c>
      <c r="I11" s="131">
        <v>1216590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85"/>
    </row>
    <row r="12" spans="1:40" ht="16.5" customHeight="1">
      <c r="A12" s="43"/>
      <c r="B12" s="134">
        <v>301</v>
      </c>
      <c r="C12" s="134" t="s">
        <v>257</v>
      </c>
      <c r="D12" s="38">
        <v>680001</v>
      </c>
      <c r="E12" s="133" t="s">
        <v>227</v>
      </c>
      <c r="F12" s="131">
        <v>767101.8</v>
      </c>
      <c r="G12" s="131">
        <v>767101.8</v>
      </c>
      <c r="H12" s="131">
        <v>767101.8</v>
      </c>
      <c r="I12" s="131">
        <v>767101.8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85"/>
    </row>
    <row r="13" spans="1:40" ht="16.5" customHeight="1">
      <c r="A13" s="43"/>
      <c r="B13" s="134">
        <v>301</v>
      </c>
      <c r="C13" s="134">
        <v>10</v>
      </c>
      <c r="D13" s="38">
        <v>680001</v>
      </c>
      <c r="E13" s="133" t="s">
        <v>228</v>
      </c>
      <c r="F13" s="131">
        <v>390807.37</v>
      </c>
      <c r="G13" s="131">
        <v>390807.37</v>
      </c>
      <c r="H13" s="131">
        <v>390807.37</v>
      </c>
      <c r="I13" s="131">
        <v>390807.37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85"/>
    </row>
    <row r="14" spans="1:40" ht="16.5" customHeight="1">
      <c r="A14" s="43"/>
      <c r="B14" s="134">
        <v>301</v>
      </c>
      <c r="C14" s="134">
        <v>11</v>
      </c>
      <c r="D14" s="38">
        <v>680001</v>
      </c>
      <c r="E14" s="133" t="s">
        <v>229</v>
      </c>
      <c r="F14" s="131">
        <v>94535.06</v>
      </c>
      <c r="G14" s="131">
        <v>94535.06</v>
      </c>
      <c r="H14" s="131">
        <v>94535.06</v>
      </c>
      <c r="I14" s="131">
        <v>94535.06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85"/>
    </row>
    <row r="15" spans="1:40" ht="16.5" customHeight="1">
      <c r="A15" s="43"/>
      <c r="B15" s="134">
        <v>301</v>
      </c>
      <c r="C15" s="134">
        <v>12</v>
      </c>
      <c r="D15" s="38">
        <v>680001</v>
      </c>
      <c r="E15" s="137" t="s">
        <v>230</v>
      </c>
      <c r="F15" s="131">
        <v>37693.839999999997</v>
      </c>
      <c r="G15" s="131">
        <v>37693.839999999997</v>
      </c>
      <c r="H15" s="131">
        <v>37693.839999999997</v>
      </c>
      <c r="I15" s="131">
        <v>37693.839999999997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85"/>
    </row>
    <row r="16" spans="1:40" ht="16.5" customHeight="1">
      <c r="A16" s="43"/>
      <c r="B16" s="134">
        <v>301</v>
      </c>
      <c r="C16" s="134">
        <v>13</v>
      </c>
      <c r="D16" s="38">
        <v>680001</v>
      </c>
      <c r="E16" s="137" t="s">
        <v>222</v>
      </c>
      <c r="F16" s="131">
        <v>608742.36</v>
      </c>
      <c r="G16" s="131">
        <v>608742.36</v>
      </c>
      <c r="H16" s="131">
        <v>608742.36</v>
      </c>
      <c r="I16" s="131">
        <v>608742.36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85"/>
    </row>
    <row r="17" spans="1:40" ht="16.5" customHeight="1">
      <c r="A17" s="43"/>
      <c r="B17" s="134">
        <v>301</v>
      </c>
      <c r="C17" s="134">
        <v>99</v>
      </c>
      <c r="D17" s="38">
        <v>680001</v>
      </c>
      <c r="E17" s="137" t="s">
        <v>231</v>
      </c>
      <c r="F17" s="131">
        <v>61914</v>
      </c>
      <c r="G17" s="131">
        <v>61914</v>
      </c>
      <c r="H17" s="131">
        <v>61914</v>
      </c>
      <c r="I17" s="131">
        <v>61914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85"/>
    </row>
    <row r="18" spans="1:40" ht="16.5" customHeight="1">
      <c r="A18" s="43"/>
      <c r="B18" s="134">
        <v>302</v>
      </c>
      <c r="C18" s="134" t="s">
        <v>250</v>
      </c>
      <c r="D18" s="38">
        <v>680001</v>
      </c>
      <c r="E18" s="137" t="s">
        <v>232</v>
      </c>
      <c r="F18" s="131">
        <v>70340</v>
      </c>
      <c r="G18" s="131">
        <v>70340</v>
      </c>
      <c r="H18" s="131">
        <v>70340</v>
      </c>
      <c r="I18" s="131">
        <v>70340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85"/>
    </row>
    <row r="19" spans="1:40" ht="16.5" customHeight="1">
      <c r="A19" s="43"/>
      <c r="B19" s="134">
        <v>302</v>
      </c>
      <c r="C19" s="134" t="s">
        <v>252</v>
      </c>
      <c r="D19" s="38">
        <v>680001</v>
      </c>
      <c r="E19" s="137" t="s">
        <v>233</v>
      </c>
      <c r="F19" s="131">
        <v>30000</v>
      </c>
      <c r="G19" s="131">
        <v>30000</v>
      </c>
      <c r="H19" s="131">
        <v>30000</v>
      </c>
      <c r="I19" s="131">
        <v>30000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85"/>
    </row>
    <row r="20" spans="1:40" ht="16.5" customHeight="1">
      <c r="A20" s="43"/>
      <c r="B20" s="134">
        <v>302</v>
      </c>
      <c r="C20" s="134" t="s">
        <v>259</v>
      </c>
      <c r="D20" s="38">
        <v>680001</v>
      </c>
      <c r="E20" s="137" t="s">
        <v>234</v>
      </c>
      <c r="F20" s="131">
        <v>8000</v>
      </c>
      <c r="G20" s="131">
        <v>8000</v>
      </c>
      <c r="H20" s="131">
        <v>8000</v>
      </c>
      <c r="I20" s="131">
        <v>8000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85"/>
    </row>
    <row r="21" spans="1:40" ht="16.5" customHeight="1">
      <c r="B21" s="136">
        <v>302</v>
      </c>
      <c r="C21" s="136" t="s">
        <v>261</v>
      </c>
      <c r="D21" s="38">
        <v>680001</v>
      </c>
      <c r="E21" s="138" t="s">
        <v>235</v>
      </c>
      <c r="F21" s="139">
        <v>30000</v>
      </c>
      <c r="G21" s="139">
        <v>30000</v>
      </c>
      <c r="H21" s="139">
        <v>30000</v>
      </c>
      <c r="I21" s="139">
        <v>30000</v>
      </c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</row>
    <row r="22" spans="1:40" ht="16.5" customHeight="1">
      <c r="B22" s="136">
        <v>302</v>
      </c>
      <c r="C22" s="136" t="s">
        <v>256</v>
      </c>
      <c r="D22" s="38">
        <v>680001</v>
      </c>
      <c r="E22" s="138" t="s">
        <v>236</v>
      </c>
      <c r="F22" s="139">
        <v>55000</v>
      </c>
      <c r="G22" s="139">
        <v>55000</v>
      </c>
      <c r="H22" s="139">
        <v>55000</v>
      </c>
      <c r="I22" s="139">
        <v>55000</v>
      </c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</row>
    <row r="23" spans="1:40" ht="16.5" customHeight="1">
      <c r="B23" s="136">
        <v>302</v>
      </c>
      <c r="C23" s="136">
        <v>11</v>
      </c>
      <c r="D23" s="38">
        <v>680001</v>
      </c>
      <c r="E23" s="138" t="s">
        <v>237</v>
      </c>
      <c r="F23" s="139">
        <v>50000</v>
      </c>
      <c r="G23" s="139">
        <v>50000</v>
      </c>
      <c r="H23" s="139">
        <v>50000</v>
      </c>
      <c r="I23" s="139">
        <v>50000</v>
      </c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</row>
    <row r="24" spans="1:40" ht="16.5" customHeight="1">
      <c r="B24" s="136">
        <v>302</v>
      </c>
      <c r="C24" s="136">
        <v>13</v>
      </c>
      <c r="D24" s="38">
        <v>680001</v>
      </c>
      <c r="E24" s="138" t="s">
        <v>238</v>
      </c>
      <c r="F24" s="139">
        <f>G24</f>
        <v>100000</v>
      </c>
      <c r="G24" s="139">
        <f>H24</f>
        <v>100000</v>
      </c>
      <c r="H24" s="139">
        <f>I24+J24</f>
        <v>100000</v>
      </c>
      <c r="I24" s="139">
        <v>50000</v>
      </c>
      <c r="J24" s="139">
        <v>50000</v>
      </c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</row>
    <row r="25" spans="1:40" ht="16.5" customHeight="1">
      <c r="B25" s="136">
        <v>302</v>
      </c>
      <c r="C25" s="136">
        <v>16</v>
      </c>
      <c r="D25" s="38">
        <v>680001</v>
      </c>
      <c r="E25" s="138" t="s">
        <v>239</v>
      </c>
      <c r="F25" s="139">
        <v>14356</v>
      </c>
      <c r="G25" s="139">
        <v>14356</v>
      </c>
      <c r="H25" s="139">
        <v>14356</v>
      </c>
      <c r="I25" s="139">
        <v>14356</v>
      </c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</row>
    <row r="26" spans="1:40" ht="16.5" customHeight="1">
      <c r="B26" s="136">
        <v>302</v>
      </c>
      <c r="C26" s="136">
        <v>17</v>
      </c>
      <c r="D26" s="38">
        <v>680001</v>
      </c>
      <c r="E26" s="138" t="s">
        <v>148</v>
      </c>
      <c r="F26" s="139">
        <v>13158</v>
      </c>
      <c r="G26" s="139">
        <v>13158</v>
      </c>
      <c r="H26" s="139">
        <v>13158</v>
      </c>
      <c r="I26" s="139">
        <v>13158</v>
      </c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</row>
    <row r="27" spans="1:40" ht="16.5" customHeight="1">
      <c r="B27" s="136">
        <v>302</v>
      </c>
      <c r="C27" s="136">
        <v>26</v>
      </c>
      <c r="D27" s="38">
        <v>680001</v>
      </c>
      <c r="E27" s="138" t="s">
        <v>240</v>
      </c>
      <c r="F27" s="139">
        <v>80000</v>
      </c>
      <c r="G27" s="139">
        <v>80000</v>
      </c>
      <c r="H27" s="139">
        <v>80000</v>
      </c>
      <c r="I27" s="139">
        <v>80000</v>
      </c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</row>
    <row r="28" spans="1:40" ht="16.5" customHeight="1">
      <c r="B28" s="136">
        <v>302</v>
      </c>
      <c r="C28" s="136">
        <v>27</v>
      </c>
      <c r="D28" s="38">
        <v>680001</v>
      </c>
      <c r="E28" s="138" t="s">
        <v>241</v>
      </c>
      <c r="F28" s="139">
        <v>40000</v>
      </c>
      <c r="G28" s="139">
        <v>40000</v>
      </c>
      <c r="H28" s="139">
        <v>40000</v>
      </c>
      <c r="I28" s="139">
        <v>40000</v>
      </c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</row>
    <row r="29" spans="1:40" ht="16.5" customHeight="1">
      <c r="B29" s="136">
        <v>302</v>
      </c>
      <c r="C29" s="136">
        <v>28</v>
      </c>
      <c r="D29" s="38">
        <v>680001</v>
      </c>
      <c r="E29" s="138" t="s">
        <v>242</v>
      </c>
      <c r="F29" s="139">
        <v>100276.12</v>
      </c>
      <c r="G29" s="139">
        <v>100276.12</v>
      </c>
      <c r="H29" s="139">
        <v>100276.12</v>
      </c>
      <c r="I29" s="139">
        <v>100276.12</v>
      </c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</row>
    <row r="30" spans="1:40" ht="16.5" customHeight="1">
      <c r="B30" s="136">
        <v>302</v>
      </c>
      <c r="C30" s="136">
        <v>29</v>
      </c>
      <c r="D30" s="38">
        <v>680001</v>
      </c>
      <c r="E30" s="138" t="s">
        <v>243</v>
      </c>
      <c r="F30" s="139">
        <v>66519.679999999993</v>
      </c>
      <c r="G30" s="139">
        <v>66519.679999999993</v>
      </c>
      <c r="H30" s="139">
        <v>66519.679999999993</v>
      </c>
      <c r="I30" s="139">
        <v>66519.679999999993</v>
      </c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</row>
    <row r="31" spans="1:40" ht="16.5" customHeight="1">
      <c r="B31" s="136">
        <v>302</v>
      </c>
      <c r="C31" s="136">
        <v>31</v>
      </c>
      <c r="D31" s="38">
        <v>680001</v>
      </c>
      <c r="E31" s="138" t="s">
        <v>244</v>
      </c>
      <c r="F31" s="139">
        <v>28350</v>
      </c>
      <c r="G31" s="139">
        <v>28350</v>
      </c>
      <c r="H31" s="139">
        <v>28350</v>
      </c>
      <c r="I31" s="139">
        <v>28350</v>
      </c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</row>
    <row r="32" spans="1:40" ht="16.5" customHeight="1">
      <c r="B32" s="136">
        <v>302</v>
      </c>
      <c r="C32" s="136">
        <v>39</v>
      </c>
      <c r="D32" s="38">
        <v>680001</v>
      </c>
      <c r="E32" s="138" t="s">
        <v>245</v>
      </c>
      <c r="F32" s="139">
        <v>229800</v>
      </c>
      <c r="G32" s="139">
        <v>229800</v>
      </c>
      <c r="H32" s="139">
        <v>229800</v>
      </c>
      <c r="I32" s="139">
        <v>229800</v>
      </c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</row>
    <row r="33" spans="2:39" ht="16.5" customHeight="1">
      <c r="B33" s="136">
        <v>302</v>
      </c>
      <c r="C33" s="136">
        <v>99</v>
      </c>
      <c r="D33" s="38">
        <v>680001</v>
      </c>
      <c r="E33" s="138" t="s">
        <v>246</v>
      </c>
      <c r="F33" s="139">
        <v>176214.68</v>
      </c>
      <c r="G33" s="139">
        <v>176214.68</v>
      </c>
      <c r="H33" s="139">
        <v>176214.68</v>
      </c>
      <c r="I33" s="139">
        <v>176214.68</v>
      </c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</row>
    <row r="34" spans="2:39" ht="16.5" customHeight="1">
      <c r="B34" s="136">
        <v>303</v>
      </c>
      <c r="C34" s="136" t="s">
        <v>259</v>
      </c>
      <c r="D34" s="38">
        <v>680001</v>
      </c>
      <c r="E34" s="138" t="s">
        <v>247</v>
      </c>
      <c r="F34" s="139">
        <v>603258.4</v>
      </c>
      <c r="G34" s="139">
        <v>603258.4</v>
      </c>
      <c r="H34" s="139">
        <v>603258.4</v>
      </c>
      <c r="I34" s="139">
        <v>603258.4</v>
      </c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</row>
    <row r="35" spans="2:39" ht="16.5" customHeight="1">
      <c r="B35" s="136">
        <v>303</v>
      </c>
      <c r="C35" s="136" t="s">
        <v>256</v>
      </c>
      <c r="D35" s="38">
        <v>680001</v>
      </c>
      <c r="E35" s="138" t="s">
        <v>248</v>
      </c>
      <c r="F35" s="139">
        <v>51898.49</v>
      </c>
      <c r="G35" s="139">
        <v>51898.49</v>
      </c>
      <c r="H35" s="139">
        <v>51898.49</v>
      </c>
      <c r="I35" s="139">
        <v>51898.49</v>
      </c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</row>
    <row r="36" spans="2:39" ht="16.5" customHeight="1">
      <c r="B36" s="136">
        <v>303</v>
      </c>
      <c r="C36" s="136" t="s">
        <v>263</v>
      </c>
      <c r="D36" s="38">
        <v>680001</v>
      </c>
      <c r="E36" s="138" t="s">
        <v>249</v>
      </c>
      <c r="F36" s="139">
        <v>300</v>
      </c>
      <c r="G36" s="139">
        <v>300</v>
      </c>
      <c r="H36" s="139">
        <v>300</v>
      </c>
      <c r="I36" s="139">
        <v>300</v>
      </c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P20" sqref="P20"/>
    </sheetView>
  </sheetViews>
  <sheetFormatPr defaultColWidth="10" defaultRowHeight="13.5"/>
  <cols>
    <col min="1" max="1" width="1.5" style="54" customWidth="1"/>
    <col min="2" max="4" width="5.25" style="54" customWidth="1"/>
    <col min="5" max="5" width="13.5" style="54" customWidth="1"/>
    <col min="6" max="6" width="35.125" style="54" customWidth="1"/>
    <col min="7" max="7" width="20.5" style="54" customWidth="1"/>
    <col min="8" max="8" width="19.25" style="54" customWidth="1"/>
    <col min="9" max="9" width="7.75" style="54" customWidth="1"/>
    <col min="10" max="10" width="1.5" style="54" customWidth="1"/>
    <col min="11" max="11" width="9.75" style="54" customWidth="1"/>
    <col min="12" max="16384" width="10" style="54"/>
  </cols>
  <sheetData>
    <row r="1" spans="1:10" ht="14.25" customHeight="1">
      <c r="A1" s="57"/>
      <c r="B1" s="199"/>
      <c r="C1" s="199"/>
      <c r="D1" s="199"/>
      <c r="E1" s="56"/>
      <c r="F1" s="56"/>
      <c r="G1" s="200" t="s">
        <v>133</v>
      </c>
      <c r="H1" s="200"/>
      <c r="I1" s="200"/>
      <c r="J1" s="74"/>
    </row>
    <row r="2" spans="1:10" ht="19.899999999999999" customHeight="1">
      <c r="A2" s="57"/>
      <c r="B2" s="201" t="s">
        <v>134</v>
      </c>
      <c r="C2" s="201"/>
      <c r="D2" s="201"/>
      <c r="E2" s="201"/>
      <c r="F2" s="201"/>
      <c r="G2" s="201"/>
      <c r="H2" s="201"/>
      <c r="I2" s="201"/>
      <c r="J2" s="74" t="s">
        <v>3</v>
      </c>
    </row>
    <row r="3" spans="1:10" ht="17.100000000000001" customHeight="1">
      <c r="A3" s="59"/>
      <c r="B3" s="194" t="s">
        <v>200</v>
      </c>
      <c r="C3" s="195"/>
      <c r="D3" s="195"/>
      <c r="E3" s="195"/>
      <c r="F3" s="195"/>
      <c r="G3" s="59"/>
      <c r="H3" s="70"/>
      <c r="I3" s="60" t="s">
        <v>5</v>
      </c>
      <c r="J3" s="74"/>
    </row>
    <row r="4" spans="1:10" ht="21.4" customHeight="1">
      <c r="A4" s="63"/>
      <c r="B4" s="174" t="s">
        <v>8</v>
      </c>
      <c r="C4" s="174"/>
      <c r="D4" s="174"/>
      <c r="E4" s="174"/>
      <c r="F4" s="174"/>
      <c r="G4" s="174" t="s">
        <v>57</v>
      </c>
      <c r="H4" s="202" t="s">
        <v>135</v>
      </c>
      <c r="I4" s="202" t="s">
        <v>125</v>
      </c>
      <c r="J4" s="68"/>
    </row>
    <row r="5" spans="1:10" ht="21.4" customHeight="1">
      <c r="A5" s="63"/>
      <c r="B5" s="174" t="s">
        <v>78</v>
      </c>
      <c r="C5" s="174"/>
      <c r="D5" s="174"/>
      <c r="E5" s="174" t="s">
        <v>68</v>
      </c>
      <c r="F5" s="198" t="s">
        <v>322</v>
      </c>
      <c r="G5" s="174"/>
      <c r="H5" s="202"/>
      <c r="I5" s="202"/>
      <c r="J5" s="68"/>
    </row>
    <row r="6" spans="1:10" ht="21.4" customHeight="1">
      <c r="A6" s="72"/>
      <c r="B6" s="62" t="s">
        <v>79</v>
      </c>
      <c r="C6" s="62" t="s">
        <v>80</v>
      </c>
      <c r="D6" s="62" t="s">
        <v>81</v>
      </c>
      <c r="E6" s="174"/>
      <c r="F6" s="174"/>
      <c r="G6" s="174"/>
      <c r="H6" s="202"/>
      <c r="I6" s="202"/>
      <c r="J6" s="75"/>
    </row>
    <row r="7" spans="1:10" ht="19.899999999999999" customHeight="1">
      <c r="A7" s="73"/>
      <c r="B7" s="62"/>
      <c r="C7" s="62"/>
      <c r="D7" s="62"/>
      <c r="E7" s="62"/>
      <c r="F7" s="62" t="s">
        <v>70</v>
      </c>
      <c r="G7" s="64">
        <f>G8+G13+G18+G24</f>
        <v>8721772.0800000001</v>
      </c>
      <c r="H7" s="64">
        <f>H8+H13+H18+H24</f>
        <v>8721772.0800000001</v>
      </c>
      <c r="I7" s="64"/>
      <c r="J7" s="76"/>
    </row>
    <row r="8" spans="1:10" ht="19.899999999999999" customHeight="1">
      <c r="A8" s="72"/>
      <c r="B8" s="120">
        <v>201</v>
      </c>
      <c r="C8" s="120"/>
      <c r="D8" s="150"/>
      <c r="E8" s="120">
        <v>680001</v>
      </c>
      <c r="F8" s="121" t="s">
        <v>204</v>
      </c>
      <c r="G8" s="66">
        <v>6132143.7800000003</v>
      </c>
      <c r="H8" s="66">
        <v>6132143.7800000003</v>
      </c>
      <c r="I8" s="66"/>
      <c r="J8" s="74"/>
    </row>
    <row r="9" spans="1:10" ht="19.899999999999999" customHeight="1">
      <c r="A9" s="72"/>
      <c r="B9" s="120">
        <v>201</v>
      </c>
      <c r="C9" s="150">
        <v>13</v>
      </c>
      <c r="D9" s="150"/>
      <c r="E9" s="120">
        <v>680001</v>
      </c>
      <c r="F9" s="121" t="s">
        <v>205</v>
      </c>
      <c r="G9" s="66">
        <v>6132143.7800000003</v>
      </c>
      <c r="H9" s="66">
        <v>6132143.7800000003</v>
      </c>
      <c r="I9" s="66"/>
      <c r="J9" s="74"/>
    </row>
    <row r="10" spans="1:10" ht="19.899999999999999" customHeight="1">
      <c r="A10" s="197"/>
      <c r="B10" s="120">
        <v>201</v>
      </c>
      <c r="C10" s="150">
        <v>13</v>
      </c>
      <c r="D10" s="150" t="s">
        <v>251</v>
      </c>
      <c r="E10" s="120">
        <v>680001</v>
      </c>
      <c r="F10" s="121" t="s">
        <v>206</v>
      </c>
      <c r="G10" s="66">
        <v>3685797.75</v>
      </c>
      <c r="H10" s="66">
        <v>3685797.75</v>
      </c>
      <c r="I10" s="66"/>
      <c r="J10" s="75"/>
    </row>
    <row r="11" spans="1:10" ht="19.899999999999999" customHeight="1">
      <c r="A11" s="197"/>
      <c r="B11" s="120">
        <v>201</v>
      </c>
      <c r="C11" s="150">
        <v>13</v>
      </c>
      <c r="D11" s="150" t="s">
        <v>253</v>
      </c>
      <c r="E11" s="120">
        <v>680001</v>
      </c>
      <c r="F11" s="121" t="s">
        <v>207</v>
      </c>
      <c r="G11" s="66">
        <v>50000</v>
      </c>
      <c r="H11" s="66">
        <v>50000</v>
      </c>
      <c r="I11" s="66"/>
      <c r="J11" s="75"/>
    </row>
    <row r="12" spans="1:10" ht="19.899999999999999" customHeight="1">
      <c r="A12" s="197"/>
      <c r="B12" s="120">
        <v>201</v>
      </c>
      <c r="C12" s="150">
        <v>13</v>
      </c>
      <c r="D12" s="150">
        <v>50</v>
      </c>
      <c r="E12" s="120">
        <v>680001</v>
      </c>
      <c r="F12" s="121" t="s">
        <v>208</v>
      </c>
      <c r="G12" s="66">
        <v>2396346.0299999998</v>
      </c>
      <c r="H12" s="66">
        <v>2396346.0299999998</v>
      </c>
      <c r="I12" s="66"/>
      <c r="J12" s="75"/>
    </row>
    <row r="13" spans="1:10" ht="19.899999999999999" customHeight="1">
      <c r="A13" s="197"/>
      <c r="B13" s="120">
        <v>208</v>
      </c>
      <c r="C13" s="150"/>
      <c r="D13" s="150"/>
      <c r="E13" s="120">
        <v>680001</v>
      </c>
      <c r="F13" s="121" t="s">
        <v>209</v>
      </c>
      <c r="G13" s="66">
        <v>1495543.51</v>
      </c>
      <c r="H13" s="66">
        <v>1495543.51</v>
      </c>
      <c r="I13" s="66"/>
      <c r="J13" s="75"/>
    </row>
    <row r="14" spans="1:10" ht="19.899999999999999" customHeight="1">
      <c r="A14" s="197"/>
      <c r="B14" s="120">
        <v>208</v>
      </c>
      <c r="C14" s="150" t="s">
        <v>260</v>
      </c>
      <c r="D14" s="150"/>
      <c r="E14" s="120">
        <v>680001</v>
      </c>
      <c r="F14" s="121" t="s">
        <v>210</v>
      </c>
      <c r="G14" s="66">
        <v>1495543.51</v>
      </c>
      <c r="H14" s="66">
        <v>1495543.51</v>
      </c>
      <c r="I14" s="66"/>
      <c r="J14" s="75"/>
    </row>
    <row r="15" spans="1:10" ht="19.899999999999999" customHeight="1">
      <c r="A15" s="197"/>
      <c r="B15" s="120">
        <v>208</v>
      </c>
      <c r="C15" s="150" t="s">
        <v>260</v>
      </c>
      <c r="D15" s="150" t="s">
        <v>251</v>
      </c>
      <c r="E15" s="120">
        <v>680001</v>
      </c>
      <c r="F15" s="121" t="s">
        <v>211</v>
      </c>
      <c r="G15" s="66">
        <v>670987.99</v>
      </c>
      <c r="H15" s="66">
        <v>670987.99</v>
      </c>
      <c r="I15" s="66"/>
      <c r="J15" s="75"/>
    </row>
    <row r="16" spans="1:10" ht="19.899999999999999" customHeight="1">
      <c r="A16" s="197"/>
      <c r="B16" s="120">
        <v>208</v>
      </c>
      <c r="C16" s="150" t="s">
        <v>260</v>
      </c>
      <c r="D16" s="150" t="s">
        <v>253</v>
      </c>
      <c r="E16" s="120">
        <v>680001</v>
      </c>
      <c r="F16" s="121" t="s">
        <v>212</v>
      </c>
      <c r="G16" s="66">
        <v>57453.72</v>
      </c>
      <c r="H16" s="66">
        <v>57453.72</v>
      </c>
      <c r="I16" s="66"/>
      <c r="J16" s="75"/>
    </row>
    <row r="17" spans="1:10" ht="19.899999999999999" customHeight="1">
      <c r="A17" s="197"/>
      <c r="B17" s="120">
        <v>208</v>
      </c>
      <c r="C17" s="150" t="s">
        <v>260</v>
      </c>
      <c r="D17" s="150" t="s">
        <v>260</v>
      </c>
      <c r="E17" s="120">
        <v>680001</v>
      </c>
      <c r="F17" s="121" t="s">
        <v>213</v>
      </c>
      <c r="G17" s="66">
        <v>767101.8</v>
      </c>
      <c r="H17" s="66">
        <v>767101.8</v>
      </c>
      <c r="I17" s="66"/>
      <c r="J17" s="75"/>
    </row>
    <row r="18" spans="1:10" ht="19.899999999999999" customHeight="1">
      <c r="A18" s="72"/>
      <c r="B18" s="120">
        <v>210</v>
      </c>
      <c r="C18" s="150"/>
      <c r="D18" s="150"/>
      <c r="E18" s="120">
        <v>680001</v>
      </c>
      <c r="F18" s="121" t="s">
        <v>214</v>
      </c>
      <c r="G18" s="66">
        <v>485342.43</v>
      </c>
      <c r="H18" s="66">
        <v>485342.43</v>
      </c>
      <c r="I18" s="66"/>
      <c r="J18" s="75"/>
    </row>
    <row r="19" spans="1:10" ht="19.899999999999999" customHeight="1">
      <c r="A19" s="72"/>
      <c r="B19" s="120">
        <v>210</v>
      </c>
      <c r="C19" s="150">
        <v>11</v>
      </c>
      <c r="D19" s="150"/>
      <c r="E19" s="120">
        <v>680001</v>
      </c>
      <c r="F19" s="121" t="s">
        <v>215</v>
      </c>
      <c r="G19" s="66">
        <v>485342.43</v>
      </c>
      <c r="H19" s="66">
        <v>485342.43</v>
      </c>
      <c r="I19" s="66"/>
      <c r="J19" s="75"/>
    </row>
    <row r="20" spans="1:10" ht="19.899999999999999" customHeight="1">
      <c r="A20" s="72"/>
      <c r="B20" s="120">
        <v>210</v>
      </c>
      <c r="C20" s="150">
        <v>11</v>
      </c>
      <c r="D20" s="150" t="s">
        <v>251</v>
      </c>
      <c r="E20" s="120">
        <v>680001</v>
      </c>
      <c r="F20" s="121" t="s">
        <v>216</v>
      </c>
      <c r="G20" s="66">
        <v>234201.99</v>
      </c>
      <c r="H20" s="66">
        <v>234201.99</v>
      </c>
      <c r="I20" s="66"/>
      <c r="J20" s="75"/>
    </row>
    <row r="21" spans="1:10" ht="19.899999999999999" customHeight="1">
      <c r="A21" s="72"/>
      <c r="B21" s="120">
        <v>210</v>
      </c>
      <c r="C21" s="150">
        <v>11</v>
      </c>
      <c r="D21" s="150" t="s">
        <v>253</v>
      </c>
      <c r="E21" s="120">
        <v>680001</v>
      </c>
      <c r="F21" s="121" t="s">
        <v>217</v>
      </c>
      <c r="G21" s="66">
        <v>156605.38</v>
      </c>
      <c r="H21" s="66">
        <v>156605.38</v>
      </c>
      <c r="I21" s="66"/>
      <c r="J21" s="75"/>
    </row>
    <row r="22" spans="1:10" ht="19.899999999999999" customHeight="1">
      <c r="A22" s="72"/>
      <c r="B22" s="120">
        <v>210</v>
      </c>
      <c r="C22" s="150">
        <v>11</v>
      </c>
      <c r="D22" s="150" t="s">
        <v>255</v>
      </c>
      <c r="E22" s="120">
        <v>680001</v>
      </c>
      <c r="F22" s="121" t="s">
        <v>218</v>
      </c>
      <c r="G22" s="66">
        <v>44400</v>
      </c>
      <c r="H22" s="66">
        <v>44400</v>
      </c>
      <c r="I22" s="66"/>
      <c r="J22" s="75"/>
    </row>
    <row r="23" spans="1:10" ht="19.899999999999999" customHeight="1">
      <c r="A23" s="72"/>
      <c r="B23" s="120">
        <v>210</v>
      </c>
      <c r="C23" s="150">
        <v>11</v>
      </c>
      <c r="D23" s="150">
        <v>99</v>
      </c>
      <c r="E23" s="120">
        <v>680001</v>
      </c>
      <c r="F23" s="122" t="s">
        <v>219</v>
      </c>
      <c r="G23" s="66">
        <v>50135.06</v>
      </c>
      <c r="H23" s="66">
        <v>50135.06</v>
      </c>
      <c r="I23" s="66"/>
      <c r="J23" s="75"/>
    </row>
    <row r="24" spans="1:10" ht="19.899999999999999" customHeight="1">
      <c r="A24" s="72"/>
      <c r="B24" s="120">
        <v>221</v>
      </c>
      <c r="C24" s="150"/>
      <c r="D24" s="150"/>
      <c r="E24" s="120">
        <v>680001</v>
      </c>
      <c r="F24" s="123" t="s">
        <v>220</v>
      </c>
      <c r="G24" s="66">
        <v>608742.36</v>
      </c>
      <c r="H24" s="66">
        <v>608742.36</v>
      </c>
      <c r="I24" s="66"/>
      <c r="J24" s="75"/>
    </row>
    <row r="25" spans="1:10" ht="19.899999999999999" customHeight="1">
      <c r="A25" s="72"/>
      <c r="B25" s="120">
        <v>221</v>
      </c>
      <c r="C25" s="150" t="s">
        <v>253</v>
      </c>
      <c r="D25" s="150"/>
      <c r="E25" s="120">
        <v>680001</v>
      </c>
      <c r="F25" s="123" t="s">
        <v>221</v>
      </c>
      <c r="G25" s="66">
        <v>608742.36</v>
      </c>
      <c r="H25" s="66">
        <v>608742.36</v>
      </c>
      <c r="I25" s="66"/>
      <c r="J25" s="75"/>
    </row>
    <row r="26" spans="1:10" ht="19.899999999999999" customHeight="1">
      <c r="A26" s="72"/>
      <c r="B26" s="120">
        <v>221</v>
      </c>
      <c r="C26" s="150" t="s">
        <v>253</v>
      </c>
      <c r="D26" s="150" t="s">
        <v>251</v>
      </c>
      <c r="E26" s="120">
        <v>680001</v>
      </c>
      <c r="F26" s="123" t="s">
        <v>222</v>
      </c>
      <c r="G26" s="66">
        <v>608742.36</v>
      </c>
      <c r="H26" s="66">
        <v>608742.36</v>
      </c>
      <c r="I26" s="66"/>
      <c r="J26" s="75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M19" sqref="M19"/>
    </sheetView>
  </sheetViews>
  <sheetFormatPr defaultColWidth="10" defaultRowHeight="13.5"/>
  <cols>
    <col min="1" max="1" width="1.5" style="54" customWidth="1"/>
    <col min="2" max="3" width="7.125" style="147" customWidth="1"/>
    <col min="4" max="4" width="13.125" style="54" customWidth="1"/>
    <col min="5" max="5" width="26.125" style="54" customWidth="1"/>
    <col min="6" max="8" width="21.875" style="54" customWidth="1"/>
    <col min="9" max="9" width="1.5" style="54" customWidth="1"/>
    <col min="10" max="16384" width="10" style="54"/>
  </cols>
  <sheetData>
    <row r="1" spans="1:9" ht="14.25" customHeight="1">
      <c r="A1" s="55"/>
      <c r="B1" s="199"/>
      <c r="C1" s="199"/>
      <c r="D1" s="56"/>
      <c r="E1" s="56"/>
      <c r="F1" s="57"/>
      <c r="G1" s="57"/>
      <c r="H1" s="58" t="s">
        <v>136</v>
      </c>
      <c r="I1" s="68"/>
    </row>
    <row r="2" spans="1:9" ht="19.899999999999999" customHeight="1">
      <c r="A2" s="57"/>
      <c r="B2" s="201" t="s">
        <v>137</v>
      </c>
      <c r="C2" s="201"/>
      <c r="D2" s="201"/>
      <c r="E2" s="201"/>
      <c r="F2" s="201"/>
      <c r="G2" s="201"/>
      <c r="H2" s="201"/>
      <c r="I2" s="68"/>
    </row>
    <row r="3" spans="1:9" ht="17.100000000000001" customHeight="1">
      <c r="A3" s="59"/>
      <c r="B3" s="194" t="s">
        <v>200</v>
      </c>
      <c r="C3" s="195"/>
      <c r="D3" s="195"/>
      <c r="E3" s="195"/>
      <c r="G3" s="59"/>
      <c r="H3" s="60" t="s">
        <v>5</v>
      </c>
      <c r="I3" s="68"/>
    </row>
    <row r="4" spans="1:9" ht="21.4" customHeight="1">
      <c r="A4" s="61"/>
      <c r="B4" s="174" t="s">
        <v>8</v>
      </c>
      <c r="C4" s="174"/>
      <c r="D4" s="174"/>
      <c r="E4" s="174"/>
      <c r="F4" s="174" t="s">
        <v>74</v>
      </c>
      <c r="G4" s="174"/>
      <c r="H4" s="174"/>
      <c r="I4" s="68"/>
    </row>
    <row r="5" spans="1:9" ht="21.4" customHeight="1">
      <c r="A5" s="61"/>
      <c r="B5" s="174" t="s">
        <v>78</v>
      </c>
      <c r="C5" s="174"/>
      <c r="D5" s="174" t="s">
        <v>68</v>
      </c>
      <c r="E5" s="198" t="s">
        <v>322</v>
      </c>
      <c r="F5" s="174" t="s">
        <v>57</v>
      </c>
      <c r="G5" s="174" t="s">
        <v>138</v>
      </c>
      <c r="H5" s="174" t="s">
        <v>139</v>
      </c>
      <c r="I5" s="68"/>
    </row>
    <row r="6" spans="1:9" ht="21.4" customHeight="1">
      <c r="A6" s="63"/>
      <c r="B6" s="62" t="s">
        <v>79</v>
      </c>
      <c r="C6" s="62" t="s">
        <v>80</v>
      </c>
      <c r="D6" s="174"/>
      <c r="E6" s="174"/>
      <c r="F6" s="174"/>
      <c r="G6" s="174"/>
      <c r="H6" s="174"/>
      <c r="I6" s="68"/>
    </row>
    <row r="7" spans="1:9" ht="30" customHeight="1">
      <c r="A7" s="61"/>
      <c r="B7" s="62"/>
      <c r="C7" s="62"/>
      <c r="D7" s="62"/>
      <c r="E7" s="62" t="s">
        <v>70</v>
      </c>
      <c r="F7" s="153">
        <f>G7+H7</f>
        <v>8671772.0800000001</v>
      </c>
      <c r="G7" s="153">
        <f>SUM(G8:G20)</f>
        <v>7629757.6000000006</v>
      </c>
      <c r="H7" s="153">
        <f>SUM(H8:H20)</f>
        <v>1042014.48</v>
      </c>
      <c r="I7" s="68"/>
    </row>
    <row r="8" spans="1:9" ht="24.75" customHeight="1">
      <c r="A8" s="61"/>
      <c r="B8" s="144">
        <v>501</v>
      </c>
      <c r="C8" s="146" t="s">
        <v>251</v>
      </c>
      <c r="D8" s="145">
        <v>680001</v>
      </c>
      <c r="E8" s="132" t="s">
        <v>264</v>
      </c>
      <c r="F8" s="154">
        <f t="shared" ref="F8:F20" si="0">G8+H8</f>
        <v>2979670.2</v>
      </c>
      <c r="G8" s="155">
        <v>2979670.2</v>
      </c>
      <c r="H8" s="155"/>
      <c r="I8" s="68"/>
    </row>
    <row r="9" spans="1:9" ht="24.75" customHeight="1">
      <c r="B9" s="144">
        <v>501</v>
      </c>
      <c r="C9" s="146" t="s">
        <v>253</v>
      </c>
      <c r="D9" s="145">
        <v>680001</v>
      </c>
      <c r="E9" s="142" t="s">
        <v>266</v>
      </c>
      <c r="F9" s="154">
        <f t="shared" si="0"/>
        <v>737706.85</v>
      </c>
      <c r="G9" s="155">
        <v>737706.85</v>
      </c>
      <c r="H9" s="155"/>
      <c r="I9" s="68"/>
    </row>
    <row r="10" spans="1:9" ht="24.75" customHeight="1">
      <c r="B10" s="144">
        <v>501</v>
      </c>
      <c r="C10" s="146" t="s">
        <v>255</v>
      </c>
      <c r="D10" s="145">
        <v>680001</v>
      </c>
      <c r="E10" s="142" t="s">
        <v>222</v>
      </c>
      <c r="F10" s="154">
        <f t="shared" si="0"/>
        <v>364732.2</v>
      </c>
      <c r="G10" s="155">
        <v>364732.2</v>
      </c>
      <c r="H10" s="155"/>
      <c r="I10" s="68"/>
    </row>
    <row r="11" spans="1:9" ht="24.75" customHeight="1">
      <c r="B11" s="144">
        <v>501</v>
      </c>
      <c r="C11" s="146">
        <v>99</v>
      </c>
      <c r="D11" s="145">
        <v>680001</v>
      </c>
      <c r="E11" s="142" t="s">
        <v>231</v>
      </c>
      <c r="F11" s="154">
        <f t="shared" si="0"/>
        <v>61914</v>
      </c>
      <c r="G11" s="155">
        <v>61914</v>
      </c>
      <c r="H11" s="155"/>
      <c r="I11" s="68"/>
    </row>
    <row r="12" spans="1:9" s="149" customFormat="1" ht="24.75" customHeight="1">
      <c r="B12" s="120">
        <v>505</v>
      </c>
      <c r="C12" s="150" t="s">
        <v>251</v>
      </c>
      <c r="D12" s="106">
        <v>680001</v>
      </c>
      <c r="E12" s="121" t="s">
        <v>265</v>
      </c>
      <c r="F12" s="154">
        <f t="shared" si="0"/>
        <v>2830277.46</v>
      </c>
      <c r="G12" s="156">
        <v>2830277.46</v>
      </c>
      <c r="H12" s="156"/>
      <c r="I12" s="151"/>
    </row>
    <row r="13" spans="1:9" ht="24.75" customHeight="1">
      <c r="B13" s="144">
        <v>502</v>
      </c>
      <c r="C13" s="146" t="s">
        <v>251</v>
      </c>
      <c r="D13" s="145">
        <v>680001</v>
      </c>
      <c r="E13" s="142" t="s">
        <v>267</v>
      </c>
      <c r="F13" s="154">
        <f t="shared" si="0"/>
        <v>428635.56</v>
      </c>
      <c r="G13" s="155"/>
      <c r="H13" s="157">
        <v>428635.56</v>
      </c>
      <c r="I13" s="68"/>
    </row>
    <row r="14" spans="1:9" ht="24.75" customHeight="1">
      <c r="B14" s="148">
        <v>502</v>
      </c>
      <c r="C14" s="146" t="s">
        <v>255</v>
      </c>
      <c r="D14" s="145">
        <v>680001</v>
      </c>
      <c r="E14" s="143" t="s">
        <v>239</v>
      </c>
      <c r="F14" s="154">
        <f t="shared" si="0"/>
        <v>9316</v>
      </c>
      <c r="G14" s="140"/>
      <c r="H14" s="141">
        <v>9316</v>
      </c>
    </row>
    <row r="15" spans="1:9" ht="24.75" customHeight="1">
      <c r="B15" s="148">
        <v>502</v>
      </c>
      <c r="C15" s="146" t="s">
        <v>260</v>
      </c>
      <c r="D15" s="145">
        <v>680001</v>
      </c>
      <c r="E15" s="143" t="s">
        <v>241</v>
      </c>
      <c r="F15" s="154">
        <f t="shared" si="0"/>
        <v>110000</v>
      </c>
      <c r="G15" s="140"/>
      <c r="H15" s="141">
        <v>110000</v>
      </c>
    </row>
    <row r="16" spans="1:9" ht="24.75" customHeight="1">
      <c r="B16" s="148">
        <v>502</v>
      </c>
      <c r="C16" s="146" t="s">
        <v>262</v>
      </c>
      <c r="D16" s="145">
        <v>680001</v>
      </c>
      <c r="E16" s="143" t="s">
        <v>148</v>
      </c>
      <c r="F16" s="154">
        <f t="shared" si="0"/>
        <v>13158</v>
      </c>
      <c r="G16" s="140"/>
      <c r="H16" s="141">
        <v>13158</v>
      </c>
    </row>
    <row r="17" spans="2:8" ht="24.75" customHeight="1">
      <c r="B17" s="148">
        <v>502</v>
      </c>
      <c r="C17" s="146" t="s">
        <v>258</v>
      </c>
      <c r="D17" s="145">
        <v>680001</v>
      </c>
      <c r="E17" s="143" t="s">
        <v>244</v>
      </c>
      <c r="F17" s="154">
        <f t="shared" si="0"/>
        <v>28350</v>
      </c>
      <c r="G17" s="140"/>
      <c r="H17" s="141">
        <v>28350</v>
      </c>
    </row>
    <row r="18" spans="2:8" ht="24.75" customHeight="1">
      <c r="B18" s="148">
        <v>502</v>
      </c>
      <c r="C18" s="146">
        <v>99</v>
      </c>
      <c r="D18" s="145">
        <v>680001</v>
      </c>
      <c r="E18" s="143" t="s">
        <v>246</v>
      </c>
      <c r="F18" s="154">
        <f t="shared" si="0"/>
        <v>113796.68</v>
      </c>
      <c r="G18" s="140"/>
      <c r="H18" s="141">
        <v>113796.68</v>
      </c>
    </row>
    <row r="19" spans="2:8" s="149" customFormat="1" ht="24.75" customHeight="1">
      <c r="B19" s="120">
        <v>505</v>
      </c>
      <c r="C19" s="150" t="s">
        <v>253</v>
      </c>
      <c r="D19" s="106">
        <v>680001</v>
      </c>
      <c r="E19" s="121" t="s">
        <v>268</v>
      </c>
      <c r="F19" s="154">
        <f t="shared" si="0"/>
        <v>338758.24</v>
      </c>
      <c r="G19" s="152"/>
      <c r="H19" s="124">
        <v>338758.24</v>
      </c>
    </row>
    <row r="20" spans="2:8" ht="24.75" customHeight="1">
      <c r="B20" s="148">
        <v>509</v>
      </c>
      <c r="C20" s="146" t="s">
        <v>251</v>
      </c>
      <c r="D20" s="145">
        <v>680001</v>
      </c>
      <c r="E20" s="143" t="s">
        <v>269</v>
      </c>
      <c r="F20" s="154">
        <f t="shared" si="0"/>
        <v>655456.89</v>
      </c>
      <c r="G20" s="141">
        <v>655456.89</v>
      </c>
      <c r="H20" s="141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  <ignoredErrors>
    <ignoredError sqref="C8 C9:C11 C20 C14 C16 C17 C18 C13 C12 C15 C1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F4" sqref="F4:F5"/>
    </sheetView>
  </sheetViews>
  <sheetFormatPr defaultColWidth="10" defaultRowHeight="13.5"/>
  <cols>
    <col min="1" max="1" width="1.5" style="39" customWidth="1"/>
    <col min="2" max="4" width="6.625" style="39" customWidth="1"/>
    <col min="5" max="5" width="18.75" style="39" customWidth="1"/>
    <col min="6" max="6" width="48.625" style="39" customWidth="1"/>
    <col min="7" max="7" width="26.625" style="39" customWidth="1"/>
    <col min="8" max="8" width="1.5" style="39" customWidth="1"/>
    <col min="9" max="10" width="9.75" style="39" customWidth="1"/>
    <col min="11" max="16384" width="10" style="39"/>
  </cols>
  <sheetData>
    <row r="1" spans="1:8" ht="24.95" customHeight="1">
      <c r="A1" s="40"/>
      <c r="B1" s="2"/>
      <c r="C1" s="2"/>
      <c r="D1" s="2"/>
      <c r="E1" s="41"/>
      <c r="F1" s="41"/>
      <c r="G1" s="42" t="s">
        <v>140</v>
      </c>
      <c r="H1" s="43"/>
    </row>
    <row r="2" spans="1:8" ht="22.9" customHeight="1">
      <c r="A2" s="40"/>
      <c r="B2" s="180" t="s">
        <v>141</v>
      </c>
      <c r="C2" s="180"/>
      <c r="D2" s="180"/>
      <c r="E2" s="180"/>
      <c r="F2" s="180"/>
      <c r="G2" s="180"/>
      <c r="H2" s="43" t="s">
        <v>3</v>
      </c>
    </row>
    <row r="3" spans="1:8" ht="19.5" customHeight="1">
      <c r="A3" s="44"/>
      <c r="B3" s="181" t="s">
        <v>201</v>
      </c>
      <c r="C3" s="182"/>
      <c r="D3" s="182"/>
      <c r="E3" s="182"/>
      <c r="F3" s="182"/>
      <c r="G3" s="80" t="s">
        <v>5</v>
      </c>
      <c r="H3" s="45"/>
    </row>
    <row r="4" spans="1:8" ht="24.4" customHeight="1">
      <c r="A4" s="46"/>
      <c r="B4" s="203" t="s">
        <v>78</v>
      </c>
      <c r="C4" s="203"/>
      <c r="D4" s="203"/>
      <c r="E4" s="203" t="s">
        <v>68</v>
      </c>
      <c r="F4" s="204" t="s">
        <v>322</v>
      </c>
      <c r="G4" s="203" t="s">
        <v>142</v>
      </c>
      <c r="H4" s="47"/>
    </row>
    <row r="5" spans="1:8" ht="24" customHeight="1">
      <c r="A5" s="46"/>
      <c r="B5" s="22" t="s">
        <v>79</v>
      </c>
      <c r="C5" s="22" t="s">
        <v>80</v>
      </c>
      <c r="D5" s="22" t="s">
        <v>81</v>
      </c>
      <c r="E5" s="203"/>
      <c r="F5" s="203"/>
      <c r="G5" s="203"/>
      <c r="H5" s="48"/>
    </row>
    <row r="6" spans="1:8" ht="27.95" customHeight="1">
      <c r="A6" s="49"/>
      <c r="B6" s="22"/>
      <c r="C6" s="22"/>
      <c r="D6" s="22"/>
      <c r="E6" s="22"/>
      <c r="F6" s="22" t="s">
        <v>70</v>
      </c>
      <c r="G6" s="25">
        <v>50000</v>
      </c>
      <c r="H6" s="50"/>
    </row>
    <row r="7" spans="1:8" ht="30.95" customHeight="1">
      <c r="A7" s="49"/>
      <c r="B7" s="158">
        <v>201</v>
      </c>
      <c r="C7" s="158">
        <v>13</v>
      </c>
      <c r="D7" s="159" t="s">
        <v>253</v>
      </c>
      <c r="E7" s="38">
        <v>680001</v>
      </c>
      <c r="F7" s="160" t="s">
        <v>270</v>
      </c>
      <c r="G7" s="131">
        <v>50000</v>
      </c>
      <c r="H7" s="50"/>
    </row>
    <row r="8" spans="1:8" ht="9.75" customHeight="1">
      <c r="A8" s="51"/>
      <c r="B8" s="52"/>
      <c r="C8" s="52"/>
      <c r="D8" s="52"/>
      <c r="E8" s="52"/>
      <c r="F8" s="51"/>
      <c r="G8" s="51"/>
      <c r="H8" s="53"/>
    </row>
  </sheetData>
  <mergeCells count="6"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安宁</cp:lastModifiedBy>
  <dcterms:created xsi:type="dcterms:W3CDTF">2022-03-04T19:28:00Z</dcterms:created>
  <dcterms:modified xsi:type="dcterms:W3CDTF">2025-02-21T00:56:30Z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